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codeName="ThisWorkbook" defaultThemeVersion="166925"/>
  <mc:AlternateContent xmlns:mc="http://schemas.openxmlformats.org/markup-compatibility/2006">
    <mc:Choice Requires="x15">
      <x15ac:absPath xmlns:x15ac="http://schemas.microsoft.com/office/spreadsheetml/2010/11/ac" url="Q:\Dpt-Pew Center on the States\6 - Policy Initiatives\Pensions\Research\01 - Data\01 - Current State Data\FY2018 Collection\Graphics\"/>
    </mc:Choice>
  </mc:AlternateContent>
  <xr:revisionPtr revIDLastSave="0" documentId="13_ncr:1_{5E9F6941-443C-417F-87A1-BD1D387D33D7}" xr6:coauthVersionLast="44" xr6:coauthVersionMax="44" xr10:uidLastSave="{00000000-0000-0000-0000-000000000000}"/>
  <bookViews>
    <workbookView xWindow="28605" yWindow="165" windowWidth="28290" windowHeight="15075" activeTab="1" xr2:uid="{00000000-000D-0000-FFFF-FFFF00000000}"/>
  </bookViews>
  <sheets>
    <sheet name="1) Methodology" sheetId="2" r:id="rId1"/>
    <sheet name="2) 2018 State Data"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9" i="1" l="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J59" i="1" l="1"/>
  <c r="H59" i="1"/>
  <c r="I59" i="1" l="1"/>
</calcChain>
</file>

<file path=xl/sharedStrings.xml><?xml version="1.0" encoding="utf-8"?>
<sst xmlns="http://schemas.openxmlformats.org/spreadsheetml/2006/main" count="88" uniqueCount="88">
  <si>
    <t>Funding Rank</t>
  </si>
  <si>
    <t>Funded Ratio</t>
  </si>
  <si>
    <t>Determination of retirement systems for inclusion in data collection:</t>
  </si>
  <si>
    <t>About the data:</t>
  </si>
  <si>
    <t>The assumed rate of return reflects plans’ anticipated earnings on investments. While a plan’s actual return on assets will differ from the assumptions, Pew uses the assumed rate of return because market returns are volatile from year to year, and because the assumed rate of return reflects the plan’s assumptions in setting funding policy. Additionally, Pew calculates the interest on the unfunded liabilities to reflect the cost over time of carrying the debt; the assumed rate of return is what plans used to discount liabilities over time.</t>
  </si>
  <si>
    <t>For most plans, Pew used the blended rate calculated under new GASB rules for the prior year.</t>
  </si>
  <si>
    <t>Interest Rate Methodology:</t>
  </si>
  <si>
    <t>To calculate the interest accrued on the prior year’s net pension liability, Pew used the beginning of period liabilities and assets in the Schedule of Changes in Net Pension Liability to determine the unfunded liability at the end of the prior year. Pew multiplied this result by the interest rate (details on the rate used are below) to get the interest on the prior year’s debt.</t>
  </si>
  <si>
    <t>To get normal cost, Pew took the “service cost” data from the Schedule of Net Changes in Pension Liability.</t>
  </si>
  <si>
    <t>Pew added a half year’s interest (details on the rate used are below) in calculating contributions. While plans differ in the timing of contributions, Pew assumed contributions were made mid-year to have a consistent adjustment across plans. One-time contributions in the current year also may be included.</t>
  </si>
  <si>
    <t>This metric is a point of reference for employer contributions so employee contributions are netted out from total contributions and the growth in pension debt.  Measuring net amortization by comparing total contributions against total growth in pension debt without contributions would be mathematically identical.</t>
  </si>
  <si>
    <t>Net amortization = employer and other contributions (with interest) minus the employer benchmark.</t>
  </si>
  <si>
    <t>Employer contribution benchmark = service cost plus interest on the prior year’s debt minus employee contributions (with interest).</t>
  </si>
  <si>
    <t>Calculation of a plan’s net amortization starts with the employer contribution benchmark:</t>
  </si>
  <si>
    <t xml:space="preserve">Measures whether total contributions to a public retirement system would have been sufficient to reduce unfunded liabilities if all actuarial assumptions—primarily investment expectations—had been met for that year. The calculation uses the plan’s own reported numbers and assumptions about investment returns. Plans that consistently fall short of this benchmark can expect to see the gap between the liability for promised benefits and available funds grow over time. </t>
  </si>
  <si>
    <t>Net Amortization:</t>
  </si>
  <si>
    <t>The pension systems included are those listed in the state CAFR in which the state is a sponsor, administrator, employer, or funder. Local pension systems with no direct state involvement are not included.</t>
  </si>
  <si>
    <t>Each state retirement system uses different key assumptions and methods in presenting its financial information. Pew made no adjustments or changes to the presentation of aggregate state asset or liability data. Assumptions underlying each state’s funding data include the expected rate of return on investments and estimates of employees' life spans, retirement ages, salary growth, marriage rates, retention rates, and other demographic characteristics.</t>
  </si>
  <si>
    <t>Pew shared the collected data with plan officials to give them an opportunity to review and to provide additional information. This feedback was incorporated into the data presented.</t>
  </si>
  <si>
    <t>All figures presented are as reported in public documents or as provided by plan officials. The main data sources used  were the comprehensive annual financial reports (CAFRs) produced by each state and pension plan, actuarial reports and valuations, and other state documents that disclose financial details about public employment retirement systems. In total, Pew collected data for over 230 pension plans.            </t>
  </si>
  <si>
    <t>The Pew Charitable Trusts</t>
  </si>
  <si>
    <t>Public Sector Retirement Systems</t>
  </si>
  <si>
    <t>Funding and Payment Information</t>
  </si>
  <si>
    <t>Note: All $ figures are in thousands</t>
  </si>
  <si>
    <t>State</t>
  </si>
  <si>
    <t>Net Amortization Benchmark</t>
  </si>
  <si>
    <t>% Contributed</t>
  </si>
  <si>
    <t xml:space="preserve">Net Amortization </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</si>
  <si>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</si>
  <si>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</si>
  <si>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</si>
  <si>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</si>
  <si>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</si>
  <si>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</si>
  <si>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</si>
  <si>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</si>
  <si>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</si>
  <si>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</si>
  <si>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</si>
  <si>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</si>
  <si>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</si>
  <si>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</si>
  <si>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</si>
  <si>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</si>
  <si>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</si>
  <si>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</si>
  <si>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</si>
  <si>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</si>
  <si>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</si>
  <si>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</si>
  <si>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</si>
  <si>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</si>
  <si>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</si>
  <si>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</si>
  <si>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</si>
  <si>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</si>
  <si>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</si>
  <si>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</si>
  <si>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</si>
  <si>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</si>
  <si>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</si>
  <si>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</si>
  <si>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</si>
  <si>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</si>
  <si>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</si>
  <si>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</si>
  <si>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</si>
  <si>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</si>
  <si>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</si>
  <si>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</si>
  <si>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</si>
  <si>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</si>
  <si>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</si>
  <si>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</si>
  <si>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</si>
  <si>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</si>
  <si>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</si>
  <si>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</si>
  <si>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US Total</t>
  </si>
  <si>
    <t>N/A</t>
  </si>
  <si>
    <r>
      <t>Although the accounting standards dictate how pension data must be estimated for reporting purposes, state pension plans may use different actuarial assumptions or methods for the purpose of calculating contributions. Pew has consistently used reported data based on public accounting standards in order to have comparable information on</t>
    </r>
    <r>
      <rPr>
        <b/>
        <sz val="11"/>
        <color theme="1"/>
        <rFont val="Arial"/>
        <family val="2"/>
      </rPr>
      <t xml:space="preserve"> </t>
    </r>
    <r>
      <rPr>
        <sz val="11"/>
        <color theme="1"/>
        <rFont val="Arial"/>
        <family val="2"/>
      </rPr>
      <t>plan finances.</t>
    </r>
  </si>
  <si>
    <t>Liability (Total Pension Liability)</t>
  </si>
  <si>
    <t>Assets (Plan Net Position)</t>
  </si>
  <si>
    <t>Pension Debt (Net Pension Liability)</t>
  </si>
  <si>
    <t>Methodology</t>
  </si>
  <si>
    <t>Note: The above data reflects in information published in The State Pension Funding Gap: 2018 as well as 2018 data released by plans after the end of the data collection period for that report.</t>
  </si>
  <si>
    <t>2018 State Aggregate Information</t>
  </si>
  <si>
    <t xml:space="preserve">Pew assigns funding data to a year based on the valuation period, rather than when the data are reported. Because of the lags in valuation in many state pension plans, only partial 2019 data are available, and 2018 is the most recent year for which comprehensive data were available for all 50 states.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</si>
</sst>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0.0%"/>
  </numFmts>
  <fonts count="9" x14ac:knownFonts="1">
    <font>
      <sz val="11"/>
      <color theme="1"/>
      <name val="Calibri"/>
      <family val="2"/>
      <scheme val="minor"/>
    </font>
    <font>
      <sz val="11"/>
      <color theme="1"/>
      <name val="Arial"/>
      <family val="2"/>
    </font>
    <font>
      <b/>
      <sz val="11"/>
      <color theme="1"/>
      <name val="Arial"/>
      <family val="2"/>
    </font>
    <font>
      <sz val="11"/>
      <color rgb="FF1F497D"/>
      <name val="Arial"/>
      <family val="2"/>
    </font>
    <font>
      <sz val="11"/>
      <color theme="1"/>
      <name val="Calibri"/>
      <family val="2"/>
      <scheme val="minor"/>
    </font>
    <font>
      <sz val="10"/>
      <color indexed="8"/>
      <name val="Arial"/>
      <family val="2"/>
    </font>
    <font>
      <sz val="11"/>
      <color indexed="8"/>
      <name val="Arial"/>
      <family val="2"/>
    </font>
    <font>
      <i/>
      <sz val="11"/>
      <color theme="1"/>
      <name val="Arial"/>
      <family val="2"/>
    </font>
    <font>
      <b/>
      <sz val="11"/>
      <color theme="0"/>
      <name val="Arial"/>
      <family val="2"/>
    </font>
  </fonts>
  <fills count="4">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s>
  <borders count="10">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thin">
        <color indexed="22"/>
      </left>
      <right/>
      <top style="thin">
        <color indexed="22"/>
      </top>
      <bottom/>
      <diagonal/>
    </border>
    <border>
      <left style="thin">
        <color indexed="22"/>
      </left>
      <right/>
      <top style="thin">
        <color theme="4" tint="0.39997558519241921"/>
      </top>
      <bottom/>
      <diagonal/>
    </border>
    <border>
      <left/>
      <right/>
      <top style="thin">
        <color indexed="22"/>
      </top>
      <bottom style="thin">
        <color theme="4" tint="0.39997558519241921"/>
      </bottom>
      <diagonal/>
    </border>
  </borders>
  <cellStyleXfs count="3">
    <xf numFmtId="0" fontId="0" fillId="0" borderId="0"/>
    <xf numFmtId="9" fontId="4" fillId="0" borderId="0" applyFont="0" applyFill="0" applyBorder="0" applyAlignment="0" applyProtection="0"/>
    <xf numFmtId="0" fontId="5" fillId="0" borderId="0"/>
  </cellStyleXfs>
  <cellXfs count="44">
    <xf numFmtId="0" fontId="0" fillId="0" borderId="0" xfId="0"/>
    <xf numFmtId="0" fontId="1" fillId="0" borderId="0" xfId="0" applyFont="1"/>
    <xf numFmtId="0" fontId="1" fillId="0" borderId="0" xfId="0" applyFont="1" applyAlignment="1">
      <alignment wrapText="1"/>
    </xf>
    <xf numFmtId="0" fontId="2" fillId="0" borderId="0" xfId="0" applyFont="1"/>
    <xf numFmtId="0" fontId="1" fillId="0" borderId="0" xfId="0" applyFont="1" applyAlignment="1">
      <alignment vertical="top" wrapText="1"/>
    </xf>
    <xf numFmtId="0" fontId="2" fillId="0" borderId="0" xfId="0" applyFont="1" applyAlignment="1">
      <alignment vertical="top" wrapText="1"/>
    </xf>
    <xf numFmtId="0" fontId="1" fillId="0" borderId="0" xfId="0" applyFont="1" applyAlignment="1">
      <alignment vertical="top"/>
    </xf>
    <xf numFmtId="0" fontId="2" fillId="0" borderId="0" xfId="0" applyFont="1" applyAlignment="1">
      <alignment horizontal="left" vertical="top"/>
    </xf>
    <xf numFmtId="0" fontId="1" fillId="0" borderId="0" xfId="0" applyFont="1" applyAlignment="1">
      <alignment vertical="center" wrapText="1"/>
    </xf>
    <xf numFmtId="0" fontId="3" fillId="0" borderId="0" xfId="0" applyFont="1" applyAlignment="1">
      <alignment vertical="center"/>
    </xf>
    <xf numFmtId="0" fontId="2" fillId="0" borderId="0" xfId="0" applyFont="1" applyAlignment="1">
      <alignment vertical="center"/>
    </xf>
    <xf numFmtId="0" fontId="1" fillId="0" borderId="0" xfId="0" applyFont="1" applyAlignment="1">
      <alignment vertical="center"/>
    </xf>
    <xf numFmtId="0" fontId="1" fillId="0" borderId="0" xfId="0" applyFont="1" applyAlignment="1">
      <alignment horizontal="justify" vertical="center"/>
    </xf>
    <xf numFmtId="0" fontId="2" fillId="0" borderId="0" xfId="0" applyFont="1" applyAlignment="1">
      <alignment vertical="center" wrapText="1"/>
    </xf>
    <xf numFmtId="0" fontId="2" fillId="0" borderId="0" xfId="0" applyFont="1" applyAlignment="1">
      <alignment horizontal="center"/>
    </xf>
    <xf numFmtId="0" fontId="2" fillId="0" borderId="0" xfId="0" applyFont="1" applyBorder="1" applyAlignment="1">
      <alignment horizontal="center"/>
    </xf>
    <xf numFmtId="0" fontId="2" fillId="0" borderId="0" xfId="0" applyFont="1" applyFill="1"/>
    <xf numFmtId="0" fontId="1" fillId="0" borderId="0" xfId="0" applyFont="1" applyBorder="1"/>
    <xf numFmtId="0" fontId="1" fillId="0" borderId="0" xfId="0" applyFont="1" applyFill="1"/>
    <xf numFmtId="0" fontId="1" fillId="0" borderId="0" xfId="0" applyFont="1" applyFill="1" applyBorder="1"/>
    <xf numFmtId="0" fontId="1" fillId="0" borderId="0" xfId="0" applyFont="1" applyFill="1" applyAlignment="1">
      <alignment vertical="center" wrapText="1"/>
    </xf>
    <xf numFmtId="0" fontId="1" fillId="0" borderId="0" xfId="0" quotePrefix="1" applyFont="1"/>
    <xf numFmtId="0" fontId="2" fillId="0" borderId="0" xfId="0" applyFont="1" applyFill="1" applyBorder="1"/>
    <xf numFmtId="0" fontId="1" fillId="0" borderId="0" xfId="0" quotePrefix="1" applyFont="1" applyAlignment="1">
      <alignment horizontal="left"/>
    </xf>
    <xf numFmtId="0" fontId="7" fillId="0" borderId="0" xfId="0" applyFont="1"/>
    <xf numFmtId="0" fontId="8" fillId="2" borderId="4" xfId="0" applyFont="1" applyFill="1" applyBorder="1"/>
    <xf numFmtId="0" fontId="8" fillId="2" borderId="5" xfId="0" applyFont="1" applyFill="1" applyBorder="1" applyAlignment="1">
      <alignment horizontal="center" wrapText="1"/>
    </xf>
    <xf numFmtId="165" fontId="8" fillId="2" borderId="5" xfId="1" applyNumberFormat="1" applyFont="1" applyFill="1" applyBorder="1" applyAlignment="1">
      <alignment horizontal="center" wrapText="1"/>
    </xf>
    <xf numFmtId="0" fontId="8" fillId="2" borderId="6" xfId="0" applyFont="1" applyFill="1" applyBorder="1" applyAlignment="1">
      <alignment horizontal="center" wrapText="1"/>
    </xf>
    <xf numFmtId="0" fontId="1" fillId="3" borderId="4" xfId="0" applyFont="1" applyFill="1" applyBorder="1"/>
    <xf numFmtId="164" fontId="6" fillId="3" borderId="7" xfId="2" applyNumberFormat="1" applyFont="1" applyFill="1" applyBorder="1" applyAlignment="1">
      <alignment horizontal="right" wrapText="1"/>
    </xf>
    <xf numFmtId="165" fontId="6" fillId="3" borderId="7" xfId="1" applyNumberFormat="1" applyFont="1" applyFill="1" applyBorder="1" applyAlignment="1">
      <alignment horizontal="right" wrapText="1"/>
    </xf>
    <xf numFmtId="0" fontId="1" fillId="3" borderId="8" xfId="0" applyFont="1" applyFill="1" applyBorder="1"/>
    <xf numFmtId="164" fontId="6" fillId="3" borderId="6" xfId="2" applyNumberFormat="1" applyFont="1" applyFill="1" applyBorder="1" applyAlignment="1">
      <alignment horizontal="right" wrapText="1"/>
    </xf>
    <xf numFmtId="0" fontId="1" fillId="0" borderId="4" xfId="0" applyFont="1" applyBorder="1"/>
    <xf numFmtId="164" fontId="6" fillId="0" borderId="7" xfId="2" applyNumberFormat="1" applyFont="1" applyBorder="1" applyAlignment="1">
      <alignment horizontal="right" wrapText="1"/>
    </xf>
    <xf numFmtId="165" fontId="6" fillId="0" borderId="7" xfId="1" applyNumberFormat="1" applyFont="1" applyBorder="1" applyAlignment="1">
      <alignment horizontal="right" wrapText="1"/>
    </xf>
    <xf numFmtId="0" fontId="1" fillId="0" borderId="8" xfId="0" applyFont="1" applyBorder="1"/>
    <xf numFmtId="164" fontId="6" fillId="0" borderId="6" xfId="2" applyNumberFormat="1" applyFont="1" applyBorder="1" applyAlignment="1">
      <alignment horizontal="right" wrapText="1"/>
    </xf>
    <xf numFmtId="0" fontId="2" fillId="3" borderId="1" xfId="0" applyFont="1" applyFill="1" applyBorder="1"/>
    <xf numFmtId="164" fontId="2" fillId="3" borderId="9" xfId="0" applyNumberFormat="1" applyFont="1" applyFill="1" applyBorder="1"/>
    <xf numFmtId="165" fontId="2" fillId="3" borderId="9" xfId="1" applyNumberFormat="1" applyFont="1" applyFill="1" applyBorder="1"/>
    <xf numFmtId="0" fontId="2" fillId="3" borderId="2" xfId="0" applyFont="1" applyFill="1" applyBorder="1"/>
    <xf numFmtId="164" fontId="2" fillId="3" borderId="3" xfId="0" applyNumberFormat="1" applyFont="1" applyFill="1" applyBorder="1"/>
  </cellXfs>
  <cellStyles count="3">
    <cellStyle name="Normal" xfId="0" builtinId="0"/>
    <cellStyle name="Normal_Sheet1" xfId="2" xr:uid="{00000000-0005-0000-0000-0000010000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70"/>
  <sheetViews>
    <sheetView topLeftCell="A10" zoomScaleNormal="100" workbookViewId="0">
      <selection activeCell="B37" sqref="B37"/>
    </sheetView>
  </sheetViews>
  <sheetFormatPr defaultColWidth="9.1796875" defaultRowHeight="14" x14ac:dyDescent="0.3"/>
  <cols>
    <col min="1" max="1" width="28.54296875" style="1" customWidth="1"/>
    <col min="2" max="2" width="214" style="1" customWidth="1"/>
    <col min="3" max="16384" width="9.1796875" style="1"/>
  </cols>
  <sheetData>
    <row r="1" spans="1:25" x14ac:dyDescent="0.3">
      <c r="A1" s="10" t="s">
        <v>84</v>
      </c>
    </row>
    <row r="2" spans="1:25" x14ac:dyDescent="0.3">
      <c r="A2" s="12"/>
    </row>
    <row r="3" spans="1:25" ht="28" x14ac:dyDescent="0.3">
      <c r="A3" s="7" t="s">
        <v>3</v>
      </c>
      <c r="B3" s="8" t="s">
        <v>19</v>
      </c>
      <c r="C3" s="8"/>
      <c r="D3" s="8"/>
      <c r="E3" s="8"/>
      <c r="F3" s="8"/>
      <c r="G3" s="8"/>
      <c r="H3" s="8"/>
      <c r="I3" s="8"/>
      <c r="J3" s="8"/>
      <c r="K3" s="8"/>
      <c r="L3" s="8"/>
      <c r="M3" s="8"/>
      <c r="N3" s="8"/>
      <c r="O3" s="8"/>
      <c r="P3" s="8"/>
      <c r="Q3" s="8"/>
      <c r="R3" s="8"/>
      <c r="S3" s="8"/>
      <c r="T3" s="8"/>
      <c r="U3" s="8"/>
      <c r="V3" s="8"/>
      <c r="W3" s="8"/>
      <c r="X3" s="8"/>
      <c r="Y3" s="8"/>
    </row>
    <row r="4" spans="1:25" x14ac:dyDescent="0.3">
      <c r="A4" s="7"/>
      <c r="B4" s="8" t="s">
        <v>18</v>
      </c>
      <c r="C4" s="8"/>
      <c r="D4" s="8"/>
      <c r="E4" s="8"/>
      <c r="F4" s="8"/>
      <c r="G4" s="8"/>
      <c r="H4" s="8"/>
      <c r="I4" s="8"/>
      <c r="J4" s="8"/>
      <c r="K4" s="8"/>
      <c r="L4" s="8"/>
      <c r="M4" s="8"/>
      <c r="N4" s="8"/>
      <c r="O4" s="8"/>
      <c r="P4" s="8"/>
      <c r="Q4" s="8"/>
      <c r="R4" s="8"/>
      <c r="S4" s="8"/>
      <c r="T4" s="8"/>
      <c r="U4" s="8"/>
      <c r="V4" s="8"/>
      <c r="W4" s="8"/>
      <c r="X4" s="8"/>
      <c r="Y4" s="8"/>
    </row>
    <row r="5" spans="1:25" ht="28" x14ac:dyDescent="0.3">
      <c r="B5" s="8" t="s">
        <v>87</v>
      </c>
    </row>
    <row r="6" spans="1:25" ht="28" x14ac:dyDescent="0.3">
      <c r="A6" s="12"/>
      <c r="B6" s="8" t="s">
        <v>17</v>
      </c>
    </row>
    <row r="7" spans="1:25" ht="28" x14ac:dyDescent="0.3">
      <c r="B7" s="20" t="s">
        <v>80</v>
      </c>
      <c r="C7" s="8"/>
      <c r="D7" s="8"/>
      <c r="E7" s="8"/>
      <c r="F7" s="8"/>
      <c r="G7" s="8"/>
      <c r="H7" s="8"/>
      <c r="I7" s="8"/>
      <c r="J7" s="8"/>
      <c r="K7" s="8"/>
      <c r="L7" s="8"/>
      <c r="M7" s="8"/>
      <c r="N7" s="8"/>
      <c r="O7" s="8"/>
      <c r="P7" s="8"/>
      <c r="Q7" s="8"/>
      <c r="R7" s="8"/>
      <c r="S7" s="8"/>
      <c r="T7" s="8"/>
      <c r="U7" s="8"/>
      <c r="V7" s="8"/>
      <c r="W7" s="8"/>
      <c r="X7" s="8"/>
      <c r="Y7" s="8"/>
    </row>
    <row r="8" spans="1:25" x14ac:dyDescent="0.3">
      <c r="A8" s="12"/>
    </row>
    <row r="9" spans="1:25" ht="42" x14ac:dyDescent="0.3">
      <c r="A9" s="13" t="s">
        <v>2</v>
      </c>
      <c r="B9" s="8" t="s">
        <v>16</v>
      </c>
    </row>
    <row r="10" spans="1:25" x14ac:dyDescent="0.3">
      <c r="A10" s="12"/>
    </row>
    <row r="11" spans="1:25" ht="28" x14ac:dyDescent="0.3">
      <c r="A11" s="10" t="s">
        <v>15</v>
      </c>
      <c r="B11" s="2" t="s">
        <v>14</v>
      </c>
    </row>
    <row r="12" spans="1:25" x14ac:dyDescent="0.3">
      <c r="A12" s="10"/>
      <c r="B12" s="2"/>
    </row>
    <row r="13" spans="1:25" x14ac:dyDescent="0.3">
      <c r="A13" s="10"/>
      <c r="B13" s="11" t="s">
        <v>13</v>
      </c>
    </row>
    <row r="14" spans="1:25" x14ac:dyDescent="0.3">
      <c r="A14" s="10"/>
      <c r="B14" s="11"/>
    </row>
    <row r="15" spans="1:25" x14ac:dyDescent="0.3">
      <c r="B15" s="8" t="s">
        <v>12</v>
      </c>
    </row>
    <row r="16" spans="1:25" x14ac:dyDescent="0.3">
      <c r="B16" s="8"/>
    </row>
    <row r="17" spans="1:25" x14ac:dyDescent="0.3">
      <c r="B17" s="8" t="s">
        <v>11</v>
      </c>
    </row>
    <row r="18" spans="1:25" x14ac:dyDescent="0.3">
      <c r="A18" s="11"/>
      <c r="C18" s="8"/>
      <c r="D18" s="8"/>
      <c r="E18" s="8"/>
      <c r="F18" s="8"/>
      <c r="G18" s="8"/>
      <c r="H18" s="8"/>
      <c r="I18" s="8"/>
      <c r="J18" s="8"/>
      <c r="K18" s="8"/>
      <c r="L18" s="8"/>
      <c r="M18" s="8"/>
      <c r="N18" s="8"/>
      <c r="O18" s="8"/>
      <c r="P18" s="8"/>
      <c r="Q18" s="8"/>
      <c r="R18" s="8"/>
      <c r="S18" s="8"/>
      <c r="T18" s="8"/>
      <c r="U18" s="8"/>
      <c r="V18" s="8"/>
      <c r="W18" s="8"/>
      <c r="X18" s="8"/>
      <c r="Y18" s="8"/>
    </row>
    <row r="19" spans="1:25" ht="28" x14ac:dyDescent="0.3">
      <c r="B19" s="8" t="s">
        <v>10</v>
      </c>
    </row>
    <row r="20" spans="1:25" x14ac:dyDescent="0.3">
      <c r="A20" s="11"/>
      <c r="C20" s="8"/>
      <c r="D20" s="8"/>
      <c r="E20" s="8"/>
      <c r="F20" s="8"/>
      <c r="G20" s="8"/>
      <c r="H20" s="8"/>
      <c r="I20" s="8"/>
      <c r="J20" s="8"/>
      <c r="K20" s="8"/>
      <c r="L20" s="8"/>
      <c r="M20" s="8"/>
      <c r="N20" s="8"/>
      <c r="O20" s="8"/>
      <c r="P20" s="8"/>
      <c r="Q20" s="8"/>
      <c r="R20" s="8"/>
      <c r="S20" s="8"/>
      <c r="T20" s="8"/>
      <c r="U20" s="8"/>
      <c r="V20" s="8"/>
      <c r="W20" s="8"/>
      <c r="X20" s="8"/>
      <c r="Y20" s="8"/>
    </row>
    <row r="21" spans="1:25" ht="28" x14ac:dyDescent="0.3">
      <c r="B21" s="8" t="s">
        <v>9</v>
      </c>
    </row>
    <row r="22" spans="1:25" x14ac:dyDescent="0.3">
      <c r="A22" s="11"/>
    </row>
    <row r="23" spans="1:25" x14ac:dyDescent="0.3">
      <c r="B23" s="8" t="s">
        <v>8</v>
      </c>
    </row>
    <row r="24" spans="1:25" x14ac:dyDescent="0.3">
      <c r="A24" s="11"/>
      <c r="C24" s="8"/>
      <c r="D24" s="8"/>
      <c r="E24" s="8"/>
      <c r="F24" s="8"/>
      <c r="G24" s="8"/>
      <c r="H24" s="8"/>
      <c r="I24" s="8"/>
      <c r="J24" s="8"/>
      <c r="K24" s="8"/>
      <c r="L24" s="8"/>
      <c r="M24" s="8"/>
      <c r="N24" s="8"/>
      <c r="O24" s="8"/>
      <c r="P24" s="8"/>
      <c r="Q24" s="8"/>
      <c r="R24" s="8"/>
      <c r="S24" s="8"/>
      <c r="T24" s="8"/>
      <c r="U24" s="8"/>
      <c r="V24" s="8"/>
      <c r="W24" s="8"/>
      <c r="X24" s="8"/>
      <c r="Y24" s="8"/>
    </row>
    <row r="25" spans="1:25" ht="28" x14ac:dyDescent="0.3">
      <c r="B25" s="8" t="s">
        <v>7</v>
      </c>
    </row>
    <row r="26" spans="1:25" x14ac:dyDescent="0.3">
      <c r="A26" s="11"/>
    </row>
    <row r="27" spans="1:25" x14ac:dyDescent="0.3">
      <c r="A27" s="10" t="s">
        <v>6</v>
      </c>
      <c r="B27" s="8" t="s">
        <v>5</v>
      </c>
      <c r="C27" s="8"/>
      <c r="D27" s="8"/>
      <c r="E27" s="8"/>
      <c r="F27" s="8"/>
      <c r="G27" s="8"/>
      <c r="H27" s="8"/>
      <c r="I27" s="8"/>
      <c r="J27" s="8"/>
      <c r="K27" s="8"/>
      <c r="L27" s="8"/>
      <c r="M27" s="8"/>
      <c r="N27" s="8"/>
      <c r="O27" s="8"/>
      <c r="P27" s="8"/>
      <c r="Q27" s="8"/>
      <c r="R27" s="8"/>
      <c r="S27" s="8"/>
      <c r="T27" s="8"/>
      <c r="U27" s="8"/>
      <c r="V27" s="8"/>
      <c r="W27" s="8"/>
      <c r="X27" s="8"/>
      <c r="Y27" s="8"/>
    </row>
    <row r="29" spans="1:25" ht="42" x14ac:dyDescent="0.3">
      <c r="A29" s="9"/>
      <c r="B29" s="8" t="s">
        <v>4</v>
      </c>
    </row>
    <row r="30" spans="1:25" x14ac:dyDescent="0.3">
      <c r="A30" s="9"/>
      <c r="B30" s="8"/>
    </row>
    <row r="32" spans="1:25" x14ac:dyDescent="0.3">
      <c r="A32" s="3"/>
    </row>
    <row r="35" spans="1:2" x14ac:dyDescent="0.3">
      <c r="A35" s="7"/>
      <c r="B35" s="4"/>
    </row>
    <row r="36" spans="1:2" x14ac:dyDescent="0.3">
      <c r="A36" s="7"/>
      <c r="B36" s="4"/>
    </row>
    <row r="37" spans="1:2" x14ac:dyDescent="0.3">
      <c r="A37" s="6"/>
      <c r="B37" s="6"/>
    </row>
    <row r="38" spans="1:2" x14ac:dyDescent="0.3">
      <c r="A38" s="5"/>
      <c r="B38" s="4"/>
    </row>
    <row r="39" spans="1:2" x14ac:dyDescent="0.3">
      <c r="A39" s="6"/>
      <c r="B39" s="6"/>
    </row>
    <row r="40" spans="1:2" x14ac:dyDescent="0.3">
      <c r="A40" s="5"/>
      <c r="B40" s="4"/>
    </row>
    <row r="42" spans="1:2" x14ac:dyDescent="0.3">
      <c r="A42" s="3"/>
    </row>
    <row r="43" spans="1:2" x14ac:dyDescent="0.3">
      <c r="B43" s="2"/>
    </row>
    <row r="45" spans="1:2" x14ac:dyDescent="0.3">
      <c r="A45" s="3"/>
    </row>
    <row r="46" spans="1:2" x14ac:dyDescent="0.3">
      <c r="B46" s="2"/>
    </row>
    <row r="48" spans="1:2" x14ac:dyDescent="0.3">
      <c r="A48" s="3"/>
    </row>
    <row r="49" spans="1:2" x14ac:dyDescent="0.3">
      <c r="B49" s="2"/>
    </row>
    <row r="51" spans="1:2" x14ac:dyDescent="0.3">
      <c r="A51" s="3"/>
    </row>
    <row r="52" spans="1:2" x14ac:dyDescent="0.3">
      <c r="B52" s="2"/>
    </row>
    <row r="54" spans="1:2" x14ac:dyDescent="0.3">
      <c r="A54" s="3"/>
    </row>
    <row r="55" spans="1:2" x14ac:dyDescent="0.3">
      <c r="B55" s="2"/>
    </row>
    <row r="57" spans="1:2" x14ac:dyDescent="0.3">
      <c r="A57" s="3"/>
    </row>
    <row r="58" spans="1:2" x14ac:dyDescent="0.3">
      <c r="B58" s="2"/>
    </row>
    <row r="60" spans="1:2" x14ac:dyDescent="0.3">
      <c r="A60" s="3"/>
    </row>
    <row r="61" spans="1:2" x14ac:dyDescent="0.3">
      <c r="B61" s="2"/>
    </row>
    <row r="63" spans="1:2" x14ac:dyDescent="0.3">
      <c r="A63" s="3"/>
    </row>
    <row r="64" spans="1:2" x14ac:dyDescent="0.3">
      <c r="B64" s="2"/>
    </row>
    <row r="66" spans="1:2" x14ac:dyDescent="0.3">
      <c r="A66" s="3"/>
    </row>
    <row r="67" spans="1:2" x14ac:dyDescent="0.3">
      <c r="B67" s="2"/>
    </row>
    <row r="69" spans="1:2" x14ac:dyDescent="0.3">
      <c r="A69" s="3"/>
    </row>
    <row r="70" spans="1:2" x14ac:dyDescent="0.3">
      <c r="B70" s="2"/>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569"/>
  <sheetViews>
    <sheetView tabSelected="1" zoomScaleNormal="100" workbookViewId="0">
      <selection activeCell="E7" sqref="E7"/>
    </sheetView>
  </sheetViews>
  <sheetFormatPr defaultColWidth="9.1796875" defaultRowHeight="14" x14ac:dyDescent="0.3"/>
  <cols>
    <col min="1" max="1" width="3.81640625" style="1" customWidth="1"/>
    <col min="2" max="2" width="17.26953125" style="1" bestFit="1" customWidth="1"/>
    <col min="3" max="3" width="33.453125" style="1" customWidth="1"/>
    <col min="4" max="4" width="27.54296875" style="1" customWidth="1"/>
    <col min="5" max="5" width="37.1796875" style="1" customWidth="1"/>
    <col min="6" max="7" width="17.26953125" style="1" customWidth="1"/>
    <col min="8" max="8" width="30.1796875" style="1" customWidth="1"/>
    <col min="9" max="9" width="17.26953125" style="1" customWidth="1"/>
    <col min="10" max="10" width="19.26953125" style="17" customWidth="1"/>
    <col min="11" max="16384" width="9.1796875" style="1"/>
  </cols>
  <sheetData>
    <row r="1" spans="1:10" x14ac:dyDescent="0.3">
      <c r="A1" s="1" t="s">
        <v>20</v>
      </c>
    </row>
    <row r="2" spans="1:10" x14ac:dyDescent="0.3">
      <c r="A2" s="1" t="s">
        <v>21</v>
      </c>
    </row>
    <row r="3" spans="1:10" x14ac:dyDescent="0.3">
      <c r="A3" s="1" t="s">
        <v>22</v>
      </c>
    </row>
    <row r="4" spans="1:10" x14ac:dyDescent="0.3">
      <c r="A4" s="23" t="s">
        <v>86</v>
      </c>
    </row>
    <row r="5" spans="1:10" ht="14.5" x14ac:dyDescent="0.35">
      <c r="A5" s="24" t="s">
        <v>23</v>
      </c>
    </row>
    <row r="7" spans="1:10" x14ac:dyDescent="0.3">
      <c r="C7" s="14"/>
      <c r="D7" s="14"/>
      <c r="E7" s="14"/>
      <c r="F7" s="14"/>
      <c r="G7" s="14"/>
      <c r="H7" s="14"/>
      <c r="I7" s="14"/>
      <c r="J7" s="15"/>
    </row>
    <row r="8" spans="1:10" ht="52.5" customHeight="1" x14ac:dyDescent="0.3">
      <c r="B8" s="25" t="s">
        <v>24</v>
      </c>
      <c r="C8" s="26" t="s">
        <v>81</v>
      </c>
      <c r="D8" s="26" t="s">
        <v>82</v>
      </c>
      <c r="E8" s="26" t="s">
        <v>83</v>
      </c>
      <c r="F8" s="27" t="s">
        <v>1</v>
      </c>
      <c r="G8" s="26" t="s">
        <v>0</v>
      </c>
      <c r="H8" s="26" t="s">
        <v>25</v>
      </c>
      <c r="I8" s="26" t="s">
        <v>26</v>
      </c>
      <c r="J8" s="28" t="s">
        <v>27</v>
      </c>
    </row>
    <row r="9" spans="1:10" x14ac:dyDescent="0.3">
      <c r="B9" s="29" t="s">
        <v>28</v>
      </c>
      <c r="C9" s="30">
        <v>54201941</v>
      </c>
      <c r="D9" s="30">
        <v>38973099</v>
      </c>
      <c r="E9" s="30">
        <v>15228842</v>
      </c>
      <c r="F9" s="31">
        <v>0.71903511721102387</v>
      </c>
      <c r="G9" s="32">
        <f>RANK(F9,$F$9:$F$58)</f>
        <v>25</v>
      </c>
      <c r="H9" s="30">
        <v>1369188.1917734938</v>
      </c>
      <c r="I9" s="31">
        <v>0.94472338083839658</v>
      </c>
      <c r="J9" s="33">
        <v>-75684.094237227924</v>
      </c>
    </row>
    <row r="10" spans="1:10" x14ac:dyDescent="0.3">
      <c r="B10" s="34" t="s">
        <v>29</v>
      </c>
      <c r="C10" s="35">
        <v>21925092.506000001</v>
      </c>
      <c r="D10" s="35">
        <v>14995615.085000001</v>
      </c>
      <c r="E10" s="35">
        <v>6929477.4210000001</v>
      </c>
      <c r="F10" s="36">
        <v>0.68394763127664404</v>
      </c>
      <c r="G10" s="37">
        <f t="shared" ref="G10:G58" si="0">RANK(F10,$F$9:$F$58)</f>
        <v>31</v>
      </c>
      <c r="H10" s="35">
        <v>694030.27792007092</v>
      </c>
      <c r="I10" s="36">
        <v>0.80171034758287474</v>
      </c>
      <c r="J10" s="38">
        <v>-137619.02257573174</v>
      </c>
    </row>
    <row r="11" spans="1:10" x14ac:dyDescent="0.3">
      <c r="B11" s="29" t="s">
        <v>30</v>
      </c>
      <c r="C11" s="30">
        <v>73124711.325000003</v>
      </c>
      <c r="D11" s="30">
        <v>47908905.486000001</v>
      </c>
      <c r="E11" s="30">
        <v>25215805.839000002</v>
      </c>
      <c r="F11" s="31">
        <v>0.65516710586481075</v>
      </c>
      <c r="G11" s="32">
        <f t="shared" si="0"/>
        <v>34</v>
      </c>
      <c r="H11" s="30">
        <v>2600268.7020300217</v>
      </c>
      <c r="I11" s="31">
        <v>0.83164309193180008</v>
      </c>
      <c r="J11" s="33">
        <v>-437773.19882028596</v>
      </c>
    </row>
    <row r="12" spans="1:10" x14ac:dyDescent="0.3">
      <c r="B12" s="34" t="s">
        <v>31</v>
      </c>
      <c r="C12" s="35">
        <v>34657688.559</v>
      </c>
      <c r="D12" s="35">
        <v>28149299.117999997</v>
      </c>
      <c r="E12" s="35">
        <v>6508389.4409999996</v>
      </c>
      <c r="F12" s="36">
        <v>0.81220936214715078</v>
      </c>
      <c r="G12" s="37">
        <f t="shared" si="0"/>
        <v>17</v>
      </c>
      <c r="H12" s="35">
        <v>872500.89271639998</v>
      </c>
      <c r="I12" s="36">
        <v>0.889735420451783</v>
      </c>
      <c r="J12" s="38">
        <v>-96205.944090817822</v>
      </c>
    </row>
    <row r="13" spans="1:10" x14ac:dyDescent="0.3">
      <c r="B13" s="29" t="s">
        <v>32</v>
      </c>
      <c r="C13" s="30">
        <v>640471294</v>
      </c>
      <c r="D13" s="30">
        <v>455619154</v>
      </c>
      <c r="E13" s="30">
        <v>184852140</v>
      </c>
      <c r="F13" s="31">
        <v>0.71138106932861223</v>
      </c>
      <c r="G13" s="32">
        <f t="shared" si="0"/>
        <v>26</v>
      </c>
      <c r="H13" s="30">
        <v>20841955.624586686</v>
      </c>
      <c r="I13" s="31">
        <v>1.1571188296688848</v>
      </c>
      <c r="J13" s="33">
        <v>3274663.6757458933</v>
      </c>
    </row>
    <row r="14" spans="1:10" x14ac:dyDescent="0.3">
      <c r="B14" s="34" t="s">
        <v>33</v>
      </c>
      <c r="C14" s="35">
        <v>76413747</v>
      </c>
      <c r="D14" s="35">
        <v>44906648</v>
      </c>
      <c r="E14" s="35">
        <v>31507099</v>
      </c>
      <c r="F14" s="36">
        <v>0.58767760727660689</v>
      </c>
      <c r="G14" s="37">
        <f t="shared" si="0"/>
        <v>42</v>
      </c>
      <c r="H14" s="35">
        <v>4014646.5730924979</v>
      </c>
      <c r="I14" s="36">
        <v>0.47403254668197892</v>
      </c>
      <c r="J14" s="38">
        <v>-2111573.4340213817</v>
      </c>
    </row>
    <row r="15" spans="1:10" x14ac:dyDescent="0.3">
      <c r="B15" s="29" t="s">
        <v>34</v>
      </c>
      <c r="C15" s="30">
        <v>65768148</v>
      </c>
      <c r="D15" s="30">
        <v>30697189</v>
      </c>
      <c r="E15" s="30">
        <v>35070959</v>
      </c>
      <c r="F15" s="31">
        <v>0.46674856953551436</v>
      </c>
      <c r="G15" s="32">
        <f t="shared" si="0"/>
        <v>47</v>
      </c>
      <c r="H15" s="30">
        <v>2929730.325291608</v>
      </c>
      <c r="I15" s="31">
        <v>0.96954952174014875</v>
      </c>
      <c r="J15" s="33">
        <v>-89211.689577518962</v>
      </c>
    </row>
    <row r="16" spans="1:10" x14ac:dyDescent="0.3">
      <c r="B16" s="34" t="s">
        <v>35</v>
      </c>
      <c r="C16" s="35">
        <v>11825432</v>
      </c>
      <c r="D16" s="35">
        <v>10064363</v>
      </c>
      <c r="E16" s="35">
        <v>1761069</v>
      </c>
      <c r="F16" s="36">
        <v>0.85107782954567746</v>
      </c>
      <c r="G16" s="37">
        <f t="shared" si="0"/>
        <v>10</v>
      </c>
      <c r="H16" s="35">
        <v>281677.3009283017</v>
      </c>
      <c r="I16" s="36">
        <v>0.99548946954116679</v>
      </c>
      <c r="J16" s="38">
        <v>-1270.5140453990316</v>
      </c>
    </row>
    <row r="17" spans="2:10" x14ac:dyDescent="0.3">
      <c r="B17" s="29" t="s">
        <v>36</v>
      </c>
      <c r="C17" s="30">
        <v>202133975</v>
      </c>
      <c r="D17" s="30">
        <v>161429344</v>
      </c>
      <c r="E17" s="30">
        <v>40704631</v>
      </c>
      <c r="F17" s="31">
        <v>0.79862548589369997</v>
      </c>
      <c r="G17" s="32">
        <f t="shared" si="0"/>
        <v>19</v>
      </c>
      <c r="H17" s="30">
        <v>4393427.2312381286</v>
      </c>
      <c r="I17" s="31">
        <v>0.7969364440978377</v>
      </c>
      <c r="J17" s="33">
        <v>-892144.95617260598</v>
      </c>
    </row>
    <row r="18" spans="2:10" x14ac:dyDescent="0.3">
      <c r="B18" s="34" t="s">
        <v>37</v>
      </c>
      <c r="C18" s="35">
        <v>115086038</v>
      </c>
      <c r="D18" s="35">
        <v>92155238</v>
      </c>
      <c r="E18" s="35">
        <v>22930800</v>
      </c>
      <c r="F18" s="36">
        <v>0.80075080871234794</v>
      </c>
      <c r="G18" s="37">
        <f t="shared" si="0"/>
        <v>18</v>
      </c>
      <c r="H18" s="35">
        <v>2561608.9018558096</v>
      </c>
      <c r="I18" s="36">
        <v>1.1154862937472214</v>
      </c>
      <c r="J18" s="38">
        <v>295830.71810521744</v>
      </c>
    </row>
    <row r="19" spans="2:10" x14ac:dyDescent="0.3">
      <c r="B19" s="29" t="s">
        <v>38</v>
      </c>
      <c r="C19" s="30">
        <v>29917401.383000001</v>
      </c>
      <c r="D19" s="30">
        <v>16598407.972999999</v>
      </c>
      <c r="E19" s="30">
        <v>13318993.41</v>
      </c>
      <c r="F19" s="31">
        <v>0.55480781102972843</v>
      </c>
      <c r="G19" s="32">
        <f t="shared" si="0"/>
        <v>43</v>
      </c>
      <c r="H19" s="30">
        <v>1222637.219038252</v>
      </c>
      <c r="I19" s="31">
        <v>0.71710524906706841</v>
      </c>
      <c r="J19" s="33">
        <v>-345877.65156115848</v>
      </c>
    </row>
    <row r="20" spans="2:10" x14ac:dyDescent="0.3">
      <c r="B20" s="34" t="s">
        <v>39</v>
      </c>
      <c r="C20" s="35">
        <v>18138483.001000002</v>
      </c>
      <c r="D20" s="35">
        <v>16757950.504000001</v>
      </c>
      <c r="E20" s="35">
        <v>1380532.497</v>
      </c>
      <c r="F20" s="36">
        <v>0.92388930778147815</v>
      </c>
      <c r="G20" s="37">
        <f t="shared" si="0"/>
        <v>6</v>
      </c>
      <c r="H20" s="35">
        <v>293986.0431269299</v>
      </c>
      <c r="I20" s="36">
        <v>1.3416359967164087</v>
      </c>
      <c r="J20" s="38">
        <v>100436.21486438182</v>
      </c>
    </row>
    <row r="21" spans="2:10" x14ac:dyDescent="0.3">
      <c r="B21" s="29" t="s">
        <v>40</v>
      </c>
      <c r="C21" s="30">
        <v>230416362.33400002</v>
      </c>
      <c r="D21" s="30">
        <v>89823201.621000007</v>
      </c>
      <c r="E21" s="30">
        <v>140593160.713</v>
      </c>
      <c r="F21" s="31">
        <v>0.38982996134101272</v>
      </c>
      <c r="G21" s="32">
        <f t="shared" si="0"/>
        <v>49</v>
      </c>
      <c r="H21" s="30">
        <v>11333436.633566523</v>
      </c>
      <c r="I21" s="31">
        <v>0.71851048696209197</v>
      </c>
      <c r="J21" s="33">
        <v>-3190243.5590286283</v>
      </c>
    </row>
    <row r="22" spans="2:10" x14ac:dyDescent="0.3">
      <c r="B22" s="34" t="s">
        <v>41</v>
      </c>
      <c r="C22" s="35">
        <v>43542361</v>
      </c>
      <c r="D22" s="35">
        <v>28971090</v>
      </c>
      <c r="E22" s="35">
        <v>14571271</v>
      </c>
      <c r="F22" s="36">
        <v>0.66535413640064212</v>
      </c>
      <c r="G22" s="37">
        <f t="shared" si="0"/>
        <v>33</v>
      </c>
      <c r="H22" s="35">
        <v>1709366.4879742891</v>
      </c>
      <c r="I22" s="36">
        <v>1.1640790938053989</v>
      </c>
      <c r="J22" s="38">
        <v>280471.30432813871</v>
      </c>
    </row>
    <row r="23" spans="2:10" x14ac:dyDescent="0.3">
      <c r="B23" s="29" t="s">
        <v>42</v>
      </c>
      <c r="C23" s="30">
        <v>39536463.652999997</v>
      </c>
      <c r="D23" s="30">
        <v>33054837.594999999</v>
      </c>
      <c r="E23" s="30">
        <v>6481626.0580000002</v>
      </c>
      <c r="F23" s="31">
        <v>0.83605953949530387</v>
      </c>
      <c r="G23" s="32">
        <f t="shared" si="0"/>
        <v>12</v>
      </c>
      <c r="H23" s="30">
        <v>854807.07916633971</v>
      </c>
      <c r="I23" s="31">
        <v>0.90933908078880687</v>
      </c>
      <c r="J23" s="33">
        <v>-77497.595545455464</v>
      </c>
    </row>
    <row r="24" spans="2:10" x14ac:dyDescent="0.3">
      <c r="B24" s="34" t="s">
        <v>43</v>
      </c>
      <c r="C24" s="35">
        <v>28596716</v>
      </c>
      <c r="D24" s="35">
        <v>19696209</v>
      </c>
      <c r="E24" s="35">
        <v>8900507</v>
      </c>
      <c r="F24" s="36">
        <v>0.68875772308960237</v>
      </c>
      <c r="G24" s="37">
        <f t="shared" si="0"/>
        <v>29</v>
      </c>
      <c r="H24" s="35">
        <v>823624.58047967812</v>
      </c>
      <c r="I24" s="36">
        <v>1.1188263416823225</v>
      </c>
      <c r="J24" s="38">
        <v>97868.295818037703</v>
      </c>
    </row>
    <row r="25" spans="2:10" x14ac:dyDescent="0.3">
      <c r="B25" s="29" t="s">
        <v>44</v>
      </c>
      <c r="C25" s="30">
        <v>51885561.276000001</v>
      </c>
      <c r="D25" s="30">
        <v>23282022.490000002</v>
      </c>
      <c r="E25" s="30">
        <v>28603538.785999998</v>
      </c>
      <c r="F25" s="31">
        <v>0.44871871706569072</v>
      </c>
      <c r="G25" s="32">
        <f t="shared" si="0"/>
        <v>48</v>
      </c>
      <c r="H25" s="30">
        <v>2847550.377965068</v>
      </c>
      <c r="I25" s="31">
        <v>0.66207408606584661</v>
      </c>
      <c r="J25" s="33">
        <v>-962261.0639473896</v>
      </c>
    </row>
    <row r="26" spans="2:10" x14ac:dyDescent="0.3">
      <c r="B26" s="34" t="s">
        <v>45</v>
      </c>
      <c r="C26" s="35">
        <v>53731082.934</v>
      </c>
      <c r="D26" s="35">
        <v>36140052.097000003</v>
      </c>
      <c r="E26" s="35">
        <v>17591030.837000001</v>
      </c>
      <c r="F26" s="36">
        <v>0.67260978419869644</v>
      </c>
      <c r="G26" s="37">
        <f t="shared" si="0"/>
        <v>32</v>
      </c>
      <c r="H26" s="35">
        <v>1552241.9497432089</v>
      </c>
      <c r="I26" s="36">
        <v>1.3643606487864697</v>
      </c>
      <c r="J26" s="38">
        <v>565575.88388201036</v>
      </c>
    </row>
    <row r="27" spans="2:10" x14ac:dyDescent="0.3">
      <c r="B27" s="29" t="s">
        <v>46</v>
      </c>
      <c r="C27" s="30">
        <v>17197896.938999999</v>
      </c>
      <c r="D27" s="30">
        <v>14532362.287</v>
      </c>
      <c r="E27" s="30">
        <v>2665534.6520000002</v>
      </c>
      <c r="F27" s="31">
        <v>0.84500810410397831</v>
      </c>
      <c r="G27" s="32">
        <f t="shared" si="0"/>
        <v>11</v>
      </c>
      <c r="H27" s="30">
        <v>303668.46955892979</v>
      </c>
      <c r="I27" s="31">
        <v>1.354756591021961</v>
      </c>
      <c r="J27" s="33">
        <v>107728.39106158208</v>
      </c>
    </row>
    <row r="28" spans="2:10" x14ac:dyDescent="0.3">
      <c r="B28" s="34" t="s">
        <v>47</v>
      </c>
      <c r="C28" s="35">
        <v>74080615</v>
      </c>
      <c r="D28" s="35">
        <v>52125680</v>
      </c>
      <c r="E28" s="35">
        <v>21954935</v>
      </c>
      <c r="F28" s="36">
        <v>0.7036345473103861</v>
      </c>
      <c r="G28" s="37">
        <f t="shared" si="0"/>
        <v>28</v>
      </c>
      <c r="H28" s="35">
        <v>2197358.93751809</v>
      </c>
      <c r="I28" s="36">
        <v>0.96040332215204705</v>
      </c>
      <c r="J28" s="38">
        <v>-87008.113965224009</v>
      </c>
    </row>
    <row r="29" spans="2:10" x14ac:dyDescent="0.3">
      <c r="B29" s="29" t="s">
        <v>48</v>
      </c>
      <c r="C29" s="30">
        <v>93728000</v>
      </c>
      <c r="D29" s="30">
        <v>56786732</v>
      </c>
      <c r="E29" s="30">
        <v>36941268</v>
      </c>
      <c r="F29" s="31">
        <v>0.60586731819733697</v>
      </c>
      <c r="G29" s="32">
        <f t="shared" si="0"/>
        <v>41</v>
      </c>
      <c r="H29" s="30">
        <v>3029357.7301717876</v>
      </c>
      <c r="I29" s="31">
        <v>0.88271876198422394</v>
      </c>
      <c r="J29" s="33">
        <v>-355286.82498720847</v>
      </c>
    </row>
    <row r="30" spans="2:10" x14ac:dyDescent="0.3">
      <c r="B30" s="34" t="s">
        <v>49</v>
      </c>
      <c r="C30" s="35">
        <v>102250365.49599999</v>
      </c>
      <c r="D30" s="35">
        <v>64647413.822999999</v>
      </c>
      <c r="E30" s="35">
        <v>37602952.672999993</v>
      </c>
      <c r="F30" s="36">
        <v>0.63224628596099242</v>
      </c>
      <c r="G30" s="37">
        <f t="shared" si="0"/>
        <v>38</v>
      </c>
      <c r="H30" s="35">
        <v>2834284.9369288245</v>
      </c>
      <c r="I30" s="36">
        <v>1.2968719862590434</v>
      </c>
      <c r="J30" s="38">
        <v>841419.79885014752</v>
      </c>
    </row>
    <row r="31" spans="2:10" x14ac:dyDescent="0.3">
      <c r="B31" s="29" t="s">
        <v>50</v>
      </c>
      <c r="C31" s="30">
        <v>83611446</v>
      </c>
      <c r="D31" s="30">
        <v>68422729</v>
      </c>
      <c r="E31" s="30">
        <v>15188717</v>
      </c>
      <c r="F31" s="31">
        <v>0.81834165384485757</v>
      </c>
      <c r="G31" s="32">
        <f t="shared" si="0"/>
        <v>15</v>
      </c>
      <c r="H31" s="30">
        <v>3372820.6030827882</v>
      </c>
      <c r="I31" s="31">
        <v>0.41492791917306199</v>
      </c>
      <c r="J31" s="33">
        <v>-1973343.1685016148</v>
      </c>
    </row>
    <row r="32" spans="2:10" x14ac:dyDescent="0.3">
      <c r="B32" s="34" t="s">
        <v>51</v>
      </c>
      <c r="C32" s="35">
        <v>44944890</v>
      </c>
      <c r="D32" s="35">
        <v>28135395</v>
      </c>
      <c r="E32" s="35">
        <v>16809495</v>
      </c>
      <c r="F32" s="36">
        <v>0.62599763844121104</v>
      </c>
      <c r="G32" s="37">
        <f t="shared" si="0"/>
        <v>39</v>
      </c>
      <c r="H32" s="35">
        <v>1415801.8158656738</v>
      </c>
      <c r="I32" s="36">
        <v>0.75795667615711793</v>
      </c>
      <c r="J32" s="38">
        <v>-342685.37741491571</v>
      </c>
    </row>
    <row r="33" spans="2:10" x14ac:dyDescent="0.3">
      <c r="B33" s="29" t="s">
        <v>52</v>
      </c>
      <c r="C33" s="30">
        <v>74846701.976999998</v>
      </c>
      <c r="D33" s="30">
        <v>58211186.847000003</v>
      </c>
      <c r="E33" s="30">
        <v>16635515.129999999</v>
      </c>
      <c r="F33" s="31">
        <v>0.77773883563885016</v>
      </c>
      <c r="G33" s="32">
        <f t="shared" si="0"/>
        <v>21</v>
      </c>
      <c r="H33" s="30">
        <v>1498856.9757976122</v>
      </c>
      <c r="I33" s="31">
        <v>1.0558759992942939</v>
      </c>
      <c r="J33" s="33">
        <v>83750.13132191496</v>
      </c>
    </row>
    <row r="34" spans="2:10" x14ac:dyDescent="0.3">
      <c r="B34" s="34" t="s">
        <v>53</v>
      </c>
      <c r="C34" s="35">
        <v>15966542.357000001</v>
      </c>
      <c r="D34" s="35">
        <v>11584819.459000001</v>
      </c>
      <c r="E34" s="35">
        <v>4381722.898</v>
      </c>
      <c r="F34" s="36">
        <v>0.72556845433231953</v>
      </c>
      <c r="G34" s="37">
        <f t="shared" si="0"/>
        <v>24</v>
      </c>
      <c r="H34" s="35">
        <v>359673.12982062221</v>
      </c>
      <c r="I34" s="36">
        <v>1.008388954508034</v>
      </c>
      <c r="J34" s="38">
        <v>3017.2815238274052</v>
      </c>
    </row>
    <row r="35" spans="2:10" x14ac:dyDescent="0.3">
      <c r="B35" s="29" t="s">
        <v>54</v>
      </c>
      <c r="C35" s="30">
        <v>15783761.686999999</v>
      </c>
      <c r="D35" s="30">
        <v>14256784.950999999</v>
      </c>
      <c r="E35" s="30">
        <v>1526976.736</v>
      </c>
      <c r="F35" s="31">
        <v>0.90325647546632271</v>
      </c>
      <c r="G35" s="32">
        <f t="shared" si="0"/>
        <v>7</v>
      </c>
      <c r="H35" s="30">
        <v>230380.08543104058</v>
      </c>
      <c r="I35" s="31">
        <v>1.3916373851498807</v>
      </c>
      <c r="J35" s="33">
        <v>90225.454248818831</v>
      </c>
    </row>
    <row r="36" spans="2:10" x14ac:dyDescent="0.3">
      <c r="B36" s="34" t="s">
        <v>55</v>
      </c>
      <c r="C36" s="35">
        <v>55212291</v>
      </c>
      <c r="D36" s="35">
        <v>41560782</v>
      </c>
      <c r="E36" s="35">
        <v>13651509</v>
      </c>
      <c r="F36" s="36">
        <v>0.75274510887439905</v>
      </c>
      <c r="G36" s="37">
        <f t="shared" si="0"/>
        <v>23</v>
      </c>
      <c r="H36" s="35">
        <v>1113217.4549935423</v>
      </c>
      <c r="I36" s="36">
        <v>0.87149805837878935</v>
      </c>
      <c r="J36" s="38">
        <v>-143050.60441329284</v>
      </c>
    </row>
    <row r="37" spans="2:10" x14ac:dyDescent="0.3">
      <c r="B37" s="29" t="s">
        <v>56</v>
      </c>
      <c r="C37" s="30">
        <v>13747481</v>
      </c>
      <c r="D37" s="30">
        <v>8894798</v>
      </c>
      <c r="E37" s="30">
        <v>4852683</v>
      </c>
      <c r="F37" s="31">
        <v>0.64701293276928329</v>
      </c>
      <c r="G37" s="32">
        <f t="shared" si="0"/>
        <v>36</v>
      </c>
      <c r="H37" s="30">
        <v>407021.76662098261</v>
      </c>
      <c r="I37" s="31">
        <v>1.0915305050025348</v>
      </c>
      <c r="J37" s="33">
        <v>37254.907845842419</v>
      </c>
    </row>
    <row r="38" spans="2:10" x14ac:dyDescent="0.3">
      <c r="B38" s="34" t="s">
        <v>57</v>
      </c>
      <c r="C38" s="35">
        <v>212243893.491</v>
      </c>
      <c r="D38" s="35">
        <v>81526803.425000012</v>
      </c>
      <c r="E38" s="35">
        <v>130717090.066</v>
      </c>
      <c r="F38" s="36">
        <v>0.38411848785867225</v>
      </c>
      <c r="G38" s="37">
        <f t="shared" si="0"/>
        <v>50</v>
      </c>
      <c r="H38" s="35">
        <v>13341800.424734596</v>
      </c>
      <c r="I38" s="36">
        <v>0.35164354853332136</v>
      </c>
      <c r="J38" s="38">
        <v>-8650242.37955755</v>
      </c>
    </row>
    <row r="39" spans="2:10" x14ac:dyDescent="0.3">
      <c r="B39" s="29" t="s">
        <v>58</v>
      </c>
      <c r="C39" s="30">
        <v>46539973.495999999</v>
      </c>
      <c r="D39" s="30">
        <v>28373494.043000001</v>
      </c>
      <c r="E39" s="30">
        <v>18166479.453000002</v>
      </c>
      <c r="F39" s="31">
        <v>0.60965857759757069</v>
      </c>
      <c r="G39" s="32">
        <f t="shared" si="0"/>
        <v>40</v>
      </c>
      <c r="H39" s="30">
        <v>1344963.3614986024</v>
      </c>
      <c r="I39" s="31">
        <v>0.54886772758675884</v>
      </c>
      <c r="J39" s="33">
        <v>-606756.37758541608</v>
      </c>
    </row>
    <row r="40" spans="2:10" x14ac:dyDescent="0.3">
      <c r="B40" s="34" t="s">
        <v>59</v>
      </c>
      <c r="C40" s="35">
        <v>216315013</v>
      </c>
      <c r="D40" s="35">
        <v>212076811</v>
      </c>
      <c r="E40" s="35">
        <v>4238202</v>
      </c>
      <c r="F40" s="36">
        <v>0.9804072683572822</v>
      </c>
      <c r="G40" s="37">
        <f t="shared" si="0"/>
        <v>2</v>
      </c>
      <c r="H40" s="35">
        <v>4120186.5281668426</v>
      </c>
      <c r="I40" s="36">
        <v>1.2109324473285579</v>
      </c>
      <c r="J40" s="38">
        <v>869081.02783638611</v>
      </c>
    </row>
    <row r="41" spans="2:10" x14ac:dyDescent="0.3">
      <c r="B41" s="29" t="s">
        <v>60</v>
      </c>
      <c r="C41" s="30">
        <v>110145689</v>
      </c>
      <c r="D41" s="30">
        <v>97635765</v>
      </c>
      <c r="E41" s="30">
        <v>12509924</v>
      </c>
      <c r="F41" s="31">
        <v>0.8864238436058991</v>
      </c>
      <c r="G41" s="32">
        <f t="shared" si="0"/>
        <v>8</v>
      </c>
      <c r="H41" s="30">
        <v>1681153.5504277023</v>
      </c>
      <c r="I41" s="31">
        <v>1.3133149575964458</v>
      </c>
      <c r="J41" s="33">
        <v>526730.55336536979</v>
      </c>
    </row>
    <row r="42" spans="2:10" x14ac:dyDescent="0.3">
      <c r="B42" s="34" t="s">
        <v>61</v>
      </c>
      <c r="C42" s="35">
        <v>8705611.925999999</v>
      </c>
      <c r="D42" s="35">
        <v>5675354.3859999999</v>
      </c>
      <c r="E42" s="35">
        <v>3030257.54</v>
      </c>
      <c r="F42" s="36">
        <v>0.65191906487929985</v>
      </c>
      <c r="G42" s="37">
        <f t="shared" si="0"/>
        <v>35</v>
      </c>
      <c r="H42" s="35">
        <v>291362.15146582841</v>
      </c>
      <c r="I42" s="36">
        <v>0.68154596784054144</v>
      </c>
      <c r="J42" s="38">
        <v>-92785.451952947944</v>
      </c>
    </row>
    <row r="43" spans="2:10" x14ac:dyDescent="0.3">
      <c r="B43" s="29" t="s">
        <v>62</v>
      </c>
      <c r="C43" s="30">
        <v>207077595.067</v>
      </c>
      <c r="D43" s="30">
        <v>157058982.96000001</v>
      </c>
      <c r="E43" s="30">
        <v>50018612.107000001</v>
      </c>
      <c r="F43" s="31">
        <v>0.75845473726495394</v>
      </c>
      <c r="G43" s="32">
        <f t="shared" si="0"/>
        <v>22</v>
      </c>
      <c r="H43" s="30">
        <v>2937047.9341369304</v>
      </c>
      <c r="I43" s="31">
        <v>1.2763244881693525</v>
      </c>
      <c r="J43" s="33">
        <v>811578.26712924149</v>
      </c>
    </row>
    <row r="44" spans="2:10" x14ac:dyDescent="0.3">
      <c r="B44" s="34" t="s">
        <v>63</v>
      </c>
      <c r="C44" s="35">
        <v>39635039.424999997</v>
      </c>
      <c r="D44" s="35">
        <v>32237217.163000003</v>
      </c>
      <c r="E44" s="35">
        <v>7397822.2619999992</v>
      </c>
      <c r="F44" s="36">
        <v>0.8133514594832526</v>
      </c>
      <c r="G44" s="37">
        <f t="shared" si="0"/>
        <v>16</v>
      </c>
      <c r="H44" s="35">
        <v>945599.74852672708</v>
      </c>
      <c r="I44" s="36">
        <v>1.4028411094396007</v>
      </c>
      <c r="J44" s="38">
        <v>380926.45178231411</v>
      </c>
    </row>
    <row r="45" spans="2:10" x14ac:dyDescent="0.3">
      <c r="B45" s="29" t="s">
        <v>64</v>
      </c>
      <c r="C45" s="30">
        <v>84476100</v>
      </c>
      <c r="D45" s="30">
        <v>69327500</v>
      </c>
      <c r="E45" s="30">
        <v>15148600</v>
      </c>
      <c r="F45" s="31">
        <v>0.82067590715006966</v>
      </c>
      <c r="G45" s="32">
        <f t="shared" si="0"/>
        <v>14</v>
      </c>
      <c r="H45" s="30">
        <v>2065714.2834616108</v>
      </c>
      <c r="I45" s="31">
        <v>0.69674391346976028</v>
      </c>
      <c r="J45" s="33">
        <v>-626440.42949218629</v>
      </c>
    </row>
    <row r="46" spans="2:10" x14ac:dyDescent="0.3">
      <c r="B46" s="34" t="s">
        <v>65</v>
      </c>
      <c r="C46" s="35">
        <v>152136679</v>
      </c>
      <c r="D46" s="35">
        <v>83300714</v>
      </c>
      <c r="E46" s="35">
        <v>68835965</v>
      </c>
      <c r="F46" s="36">
        <v>0.54753866422968256</v>
      </c>
      <c r="G46" s="37">
        <f t="shared" si="0"/>
        <v>45</v>
      </c>
      <c r="H46" s="35">
        <v>6193758.1390086599</v>
      </c>
      <c r="I46" s="36">
        <v>1.053147485603221</v>
      </c>
      <c r="J46" s="38">
        <v>329182.67152279615</v>
      </c>
    </row>
    <row r="47" spans="2:10" x14ac:dyDescent="0.3">
      <c r="B47" s="29" t="s">
        <v>66</v>
      </c>
      <c r="C47" s="30">
        <v>11966274.002</v>
      </c>
      <c r="D47" s="30">
        <v>6485178.2020000005</v>
      </c>
      <c r="E47" s="30">
        <v>5481095.7999999998</v>
      </c>
      <c r="F47" s="31">
        <v>0.54195468037219363</v>
      </c>
      <c r="G47" s="32">
        <f t="shared" si="0"/>
        <v>46</v>
      </c>
      <c r="H47" s="30">
        <v>438284.59202301688</v>
      </c>
      <c r="I47" s="31">
        <v>0.98823261144565511</v>
      </c>
      <c r="J47" s="33">
        <v>-5157.4650917173713</v>
      </c>
    </row>
    <row r="48" spans="2:10" x14ac:dyDescent="0.3">
      <c r="B48" s="34" t="s">
        <v>67</v>
      </c>
      <c r="C48" s="35">
        <v>56672828</v>
      </c>
      <c r="D48" s="35">
        <v>31207104</v>
      </c>
      <c r="E48" s="35">
        <v>25465724</v>
      </c>
      <c r="F48" s="36">
        <v>0.55065372774409638</v>
      </c>
      <c r="G48" s="37">
        <f t="shared" si="0"/>
        <v>44</v>
      </c>
      <c r="H48" s="35">
        <v>1904032.6269283616</v>
      </c>
      <c r="I48" s="36">
        <v>0.8983437466073908</v>
      </c>
      <c r="J48" s="38">
        <v>-193556.82319082483</v>
      </c>
    </row>
    <row r="49" spans="1:10" x14ac:dyDescent="0.3">
      <c r="B49" s="29" t="s">
        <v>68</v>
      </c>
      <c r="C49" s="30">
        <v>12233387.024</v>
      </c>
      <c r="D49" s="30">
        <v>12235719.255000001</v>
      </c>
      <c r="E49" s="30">
        <v>-2332.2310000000002</v>
      </c>
      <c r="F49" s="31">
        <v>1.0001906447491136</v>
      </c>
      <c r="G49" s="32">
        <f t="shared" si="0"/>
        <v>1</v>
      </c>
      <c r="H49" s="30">
        <v>93882.371840616979</v>
      </c>
      <c r="I49" s="31">
        <v>1.3711233931315057</v>
      </c>
      <c r="J49" s="33">
        <v>34841.944392723497</v>
      </c>
    </row>
    <row r="50" spans="1:10" x14ac:dyDescent="0.3">
      <c r="B50" s="34" t="s">
        <v>69</v>
      </c>
      <c r="C50" s="35">
        <v>50135353.713</v>
      </c>
      <c r="D50" s="35">
        <v>48996019.082000002</v>
      </c>
      <c r="E50" s="35">
        <v>1139334.6310000001</v>
      </c>
      <c r="F50" s="36">
        <v>0.97727482611328276</v>
      </c>
      <c r="G50" s="37">
        <f t="shared" si="0"/>
        <v>3</v>
      </c>
      <c r="H50" s="35">
        <v>628657.14643493667</v>
      </c>
      <c r="I50" s="36">
        <v>1.8153668990996468</v>
      </c>
      <c r="J50" s="38">
        <v>512586.22808548692</v>
      </c>
    </row>
    <row r="51" spans="1:10" x14ac:dyDescent="0.3">
      <c r="B51" s="29" t="s">
        <v>70</v>
      </c>
      <c r="C51" s="30">
        <v>260330851.345</v>
      </c>
      <c r="D51" s="30">
        <v>183858308.89399999</v>
      </c>
      <c r="E51" s="30">
        <v>76472542.451000005</v>
      </c>
      <c r="F51" s="31">
        <v>0.70624863685612205</v>
      </c>
      <c r="G51" s="32">
        <f t="shared" si="0"/>
        <v>27</v>
      </c>
      <c r="H51" s="30">
        <v>5773590.4977488248</v>
      </c>
      <c r="I51" s="31">
        <v>0.74145507717989434</v>
      </c>
      <c r="J51" s="33">
        <v>-1492732.5096353656</v>
      </c>
    </row>
    <row r="52" spans="1:10" x14ac:dyDescent="0.3">
      <c r="B52" s="34" t="s">
        <v>71</v>
      </c>
      <c r="C52" s="35">
        <v>36708181</v>
      </c>
      <c r="D52" s="35">
        <v>31259522</v>
      </c>
      <c r="E52" s="35">
        <v>5448659</v>
      </c>
      <c r="F52" s="36">
        <v>0.85156826485082437</v>
      </c>
      <c r="G52" s="37">
        <f t="shared" si="0"/>
        <v>9</v>
      </c>
      <c r="H52" s="35">
        <v>842749.24469178286</v>
      </c>
      <c r="I52" s="36">
        <v>1.3977683169883741</v>
      </c>
      <c r="J52" s="38">
        <v>335218.94870427391</v>
      </c>
    </row>
    <row r="53" spans="1:10" x14ac:dyDescent="0.3">
      <c r="B53" s="29" t="s">
        <v>72</v>
      </c>
      <c r="C53" s="30">
        <v>6760162.108</v>
      </c>
      <c r="D53" s="30">
        <v>4341721.7410000004</v>
      </c>
      <c r="E53" s="30">
        <v>2418440.3670000001</v>
      </c>
      <c r="F53" s="31">
        <v>0.6422511282476483</v>
      </c>
      <c r="G53" s="32">
        <f t="shared" si="0"/>
        <v>37</v>
      </c>
      <c r="H53" s="30">
        <v>198082.42857850602</v>
      </c>
      <c r="I53" s="31">
        <v>1.0091689434674718</v>
      </c>
      <c r="J53" s="33">
        <v>1816.2065895358392</v>
      </c>
    </row>
    <row r="54" spans="1:10" x14ac:dyDescent="0.3">
      <c r="B54" s="34" t="s">
        <v>73</v>
      </c>
      <c r="C54" s="35">
        <v>96893151</v>
      </c>
      <c r="D54" s="35">
        <v>76555264</v>
      </c>
      <c r="E54" s="35">
        <v>20337887</v>
      </c>
      <c r="F54" s="36">
        <v>0.7900998492659197</v>
      </c>
      <c r="G54" s="37">
        <f t="shared" si="0"/>
        <v>20</v>
      </c>
      <c r="H54" s="35">
        <v>2501020.1556068417</v>
      </c>
      <c r="I54" s="36">
        <v>1.0212172112852427</v>
      </c>
      <c r="J54" s="38">
        <v>53064.673070160672</v>
      </c>
    </row>
    <row r="55" spans="1:10" x14ac:dyDescent="0.3">
      <c r="B55" s="29" t="s">
        <v>74</v>
      </c>
      <c r="C55" s="30">
        <v>98658961</v>
      </c>
      <c r="D55" s="30">
        <v>92610488</v>
      </c>
      <c r="E55" s="30">
        <v>6048473</v>
      </c>
      <c r="F55" s="31">
        <v>0.93869312084079215</v>
      </c>
      <c r="G55" s="32">
        <f t="shared" si="0"/>
        <v>5</v>
      </c>
      <c r="H55" s="30">
        <v>1559837.9870894414</v>
      </c>
      <c r="I55" s="31">
        <v>1.8128251760946064</v>
      </c>
      <c r="J55" s="33">
        <v>1267875.5865350317</v>
      </c>
    </row>
    <row r="56" spans="1:10" x14ac:dyDescent="0.3">
      <c r="B56" s="34" t="s">
        <v>75</v>
      </c>
      <c r="C56" s="35">
        <v>18923489</v>
      </c>
      <c r="D56" s="35">
        <v>15566369</v>
      </c>
      <c r="E56" s="35">
        <v>3357120</v>
      </c>
      <c r="F56" s="36">
        <v>0.82259508275667348</v>
      </c>
      <c r="G56" s="37">
        <f t="shared" si="0"/>
        <v>13</v>
      </c>
      <c r="H56" s="35">
        <v>411449.40520032874</v>
      </c>
      <c r="I56" s="36">
        <v>1.6484020550899594</v>
      </c>
      <c r="J56" s="38">
        <v>266784.63989743456</v>
      </c>
    </row>
    <row r="57" spans="1:10" x14ac:dyDescent="0.3">
      <c r="B57" s="29" t="s">
        <v>76</v>
      </c>
      <c r="C57" s="30">
        <v>100294768</v>
      </c>
      <c r="D57" s="30">
        <v>96737081.254999995</v>
      </c>
      <c r="E57" s="30">
        <v>3557687</v>
      </c>
      <c r="F57" s="31">
        <v>0.96452769355825219</v>
      </c>
      <c r="G57" s="32">
        <f t="shared" si="0"/>
        <v>4</v>
      </c>
      <c r="H57" s="30">
        <v>646671.40089437878</v>
      </c>
      <c r="I57" s="31">
        <v>1.6483878685509528</v>
      </c>
      <c r="J57" s="33">
        <v>419293.89127876493</v>
      </c>
    </row>
    <row r="58" spans="1:10" x14ac:dyDescent="0.3">
      <c r="B58" s="34" t="s">
        <v>77</v>
      </c>
      <c r="C58" s="35">
        <v>11556643.297000002</v>
      </c>
      <c r="D58" s="35">
        <v>7914035.290000001</v>
      </c>
      <c r="E58" s="35">
        <v>3642608.0069999998</v>
      </c>
      <c r="F58" s="36">
        <v>0.68480397695188977</v>
      </c>
      <c r="G58" s="37">
        <f t="shared" si="0"/>
        <v>30</v>
      </c>
      <c r="H58" s="35">
        <v>239059.87509652859</v>
      </c>
      <c r="I58" s="36">
        <v>0.74553596052739879</v>
      </c>
      <c r="J58" s="38">
        <v>-60832.141492878174</v>
      </c>
    </row>
    <row r="59" spans="1:10" s="3" customFormat="1" x14ac:dyDescent="0.3">
      <c r="B59" s="39" t="s">
        <v>78</v>
      </c>
      <c r="C59" s="40">
        <v>4221152134.3209987</v>
      </c>
      <c r="D59" s="40">
        <v>2983360762.0320005</v>
      </c>
      <c r="E59" s="40">
        <v>1237791373.5439997</v>
      </c>
      <c r="F59" s="41">
        <v>0.70676456737371174</v>
      </c>
      <c r="G59" s="42" t="s">
        <v>79</v>
      </c>
      <c r="H59" s="40">
        <f>SUM(H9:H58)</f>
        <v>126118030.15184426</v>
      </c>
      <c r="I59" s="41">
        <f>(H59+J59)/H59</f>
        <v>0.90913260198147938</v>
      </c>
      <c r="J59" s="43">
        <f>SUM(J9:J58)</f>
        <v>-11460017.243119413</v>
      </c>
    </row>
    <row r="60" spans="1:10" x14ac:dyDescent="0.3">
      <c r="B60" s="18"/>
    </row>
    <row r="61" spans="1:10" x14ac:dyDescent="0.3">
      <c r="A61" s="3"/>
      <c r="B61" s="1" t="s">
        <v>85</v>
      </c>
    </row>
    <row r="64" spans="1:10" x14ac:dyDescent="0.3">
      <c r="A64" s="21"/>
      <c r="B64" s="18"/>
    </row>
    <row r="65" spans="2:2" x14ac:dyDescent="0.3">
      <c r="B65" s="18"/>
    </row>
    <row r="66" spans="2:2" x14ac:dyDescent="0.3">
      <c r="B66" s="18"/>
    </row>
    <row r="67" spans="2:2" x14ac:dyDescent="0.3">
      <c r="B67" s="18"/>
    </row>
    <row r="68" spans="2:2" x14ac:dyDescent="0.3">
      <c r="B68" s="18"/>
    </row>
    <row r="69" spans="2:2" x14ac:dyDescent="0.3">
      <c r="B69" s="18"/>
    </row>
    <row r="70" spans="2:2" x14ac:dyDescent="0.3">
      <c r="B70" s="18"/>
    </row>
    <row r="71" spans="2:2" x14ac:dyDescent="0.3">
      <c r="B71" s="18"/>
    </row>
    <row r="72" spans="2:2" x14ac:dyDescent="0.3">
      <c r="B72" s="18"/>
    </row>
    <row r="73" spans="2:2" x14ac:dyDescent="0.3">
      <c r="B73" s="18"/>
    </row>
    <row r="74" spans="2:2" x14ac:dyDescent="0.3">
      <c r="B74" s="18"/>
    </row>
    <row r="75" spans="2:2" x14ac:dyDescent="0.3">
      <c r="B75" s="18"/>
    </row>
    <row r="76" spans="2:2" x14ac:dyDescent="0.3">
      <c r="B76" s="18"/>
    </row>
    <row r="77" spans="2:2" x14ac:dyDescent="0.3">
      <c r="B77" s="18"/>
    </row>
    <row r="78" spans="2:2" x14ac:dyDescent="0.3">
      <c r="B78" s="18"/>
    </row>
    <row r="79" spans="2:2" x14ac:dyDescent="0.3">
      <c r="B79" s="18"/>
    </row>
    <row r="80" spans="2:2" x14ac:dyDescent="0.3">
      <c r="B80" s="18"/>
    </row>
    <row r="81" spans="2:2" x14ac:dyDescent="0.3">
      <c r="B81" s="18"/>
    </row>
    <row r="82" spans="2:2" x14ac:dyDescent="0.3">
      <c r="B82" s="18"/>
    </row>
    <row r="83" spans="2:2" x14ac:dyDescent="0.3">
      <c r="B83" s="18"/>
    </row>
    <row r="84" spans="2:2" x14ac:dyDescent="0.3">
      <c r="B84" s="18"/>
    </row>
    <row r="85" spans="2:2" x14ac:dyDescent="0.3">
      <c r="B85" s="18"/>
    </row>
    <row r="86" spans="2:2" x14ac:dyDescent="0.3">
      <c r="B86" s="18"/>
    </row>
    <row r="87" spans="2:2" x14ac:dyDescent="0.3">
      <c r="B87" s="18"/>
    </row>
    <row r="88" spans="2:2" x14ac:dyDescent="0.3">
      <c r="B88" s="18"/>
    </row>
    <row r="89" spans="2:2" x14ac:dyDescent="0.3">
      <c r="B89" s="18"/>
    </row>
    <row r="90" spans="2:2" x14ac:dyDescent="0.3">
      <c r="B90" s="18"/>
    </row>
    <row r="91" spans="2:2" x14ac:dyDescent="0.3">
      <c r="B91" s="18"/>
    </row>
    <row r="92" spans="2:2" x14ac:dyDescent="0.3">
      <c r="B92" s="18"/>
    </row>
    <row r="93" spans="2:2" x14ac:dyDescent="0.3">
      <c r="B93" s="18"/>
    </row>
    <row r="94" spans="2:2" x14ac:dyDescent="0.3">
      <c r="B94" s="18"/>
    </row>
    <row r="95" spans="2:2" x14ac:dyDescent="0.3">
      <c r="B95" s="18"/>
    </row>
    <row r="96" spans="2:2" x14ac:dyDescent="0.3">
      <c r="B96" s="18"/>
    </row>
    <row r="97" spans="2:10" x14ac:dyDescent="0.3">
      <c r="B97" s="18"/>
    </row>
    <row r="98" spans="2:10" x14ac:dyDescent="0.3">
      <c r="B98" s="18"/>
    </row>
    <row r="99" spans="2:10" x14ac:dyDescent="0.3">
      <c r="B99" s="18"/>
    </row>
    <row r="100" spans="2:10" x14ac:dyDescent="0.3">
      <c r="B100" s="18"/>
    </row>
    <row r="101" spans="2:10" x14ac:dyDescent="0.3">
      <c r="B101" s="18"/>
    </row>
    <row r="102" spans="2:10" x14ac:dyDescent="0.3">
      <c r="B102" s="18"/>
    </row>
    <row r="103" spans="2:10" x14ac:dyDescent="0.3">
      <c r="B103" s="18"/>
    </row>
    <row r="104" spans="2:10" x14ac:dyDescent="0.3">
      <c r="B104" s="18"/>
    </row>
    <row r="105" spans="2:10" x14ac:dyDescent="0.3">
      <c r="B105" s="18"/>
    </row>
    <row r="106" spans="2:10" x14ac:dyDescent="0.3">
      <c r="B106" s="18"/>
    </row>
    <row r="107" spans="2:10" x14ac:dyDescent="0.3">
      <c r="B107" s="18"/>
    </row>
    <row r="108" spans="2:10" x14ac:dyDescent="0.3">
      <c r="B108" s="18"/>
    </row>
    <row r="109" spans="2:10" x14ac:dyDescent="0.3">
      <c r="B109" s="18"/>
      <c r="D109" s="18"/>
    </row>
    <row r="110" spans="2:10" x14ac:dyDescent="0.3">
      <c r="B110" s="16"/>
      <c r="C110" s="18"/>
      <c r="D110" s="18"/>
      <c r="E110" s="18"/>
      <c r="F110" s="18"/>
      <c r="G110" s="18"/>
      <c r="H110" s="18"/>
      <c r="I110" s="18"/>
      <c r="J110" s="19"/>
    </row>
    <row r="111" spans="2:10" x14ac:dyDescent="0.3">
      <c r="B111" s="18"/>
      <c r="C111" s="18"/>
      <c r="D111" s="18"/>
      <c r="E111" s="18"/>
      <c r="F111" s="18"/>
      <c r="G111" s="18"/>
      <c r="H111" s="18"/>
      <c r="I111" s="18"/>
      <c r="J111" s="19"/>
    </row>
    <row r="112" spans="2:10" x14ac:dyDescent="0.3">
      <c r="B112" s="18"/>
      <c r="C112" s="18"/>
      <c r="D112" s="18"/>
      <c r="E112" s="18"/>
      <c r="F112" s="18"/>
      <c r="G112" s="18"/>
      <c r="H112" s="18"/>
      <c r="I112" s="18"/>
      <c r="J112" s="19"/>
    </row>
    <row r="113" spans="2:10" x14ac:dyDescent="0.3">
      <c r="B113" s="18"/>
      <c r="C113" s="18"/>
      <c r="D113" s="18"/>
      <c r="E113" s="18"/>
      <c r="F113" s="18"/>
      <c r="G113" s="18"/>
      <c r="H113" s="18"/>
      <c r="I113" s="18"/>
      <c r="J113" s="19"/>
    </row>
    <row r="114" spans="2:10" x14ac:dyDescent="0.3">
      <c r="B114" s="18"/>
      <c r="C114" s="18"/>
      <c r="D114" s="18"/>
      <c r="E114" s="18"/>
      <c r="F114" s="18"/>
      <c r="G114" s="18"/>
      <c r="H114" s="18"/>
      <c r="I114" s="18"/>
      <c r="J114" s="19"/>
    </row>
    <row r="115" spans="2:10" x14ac:dyDescent="0.3">
      <c r="B115" s="18"/>
      <c r="C115" s="18"/>
      <c r="D115" s="18"/>
      <c r="E115" s="18"/>
      <c r="F115" s="18"/>
      <c r="G115" s="18"/>
      <c r="H115" s="18"/>
      <c r="I115" s="18"/>
      <c r="J115" s="19"/>
    </row>
    <row r="116" spans="2:10" x14ac:dyDescent="0.3">
      <c r="B116" s="18"/>
      <c r="C116" s="18"/>
      <c r="D116" s="18"/>
      <c r="E116" s="18"/>
      <c r="F116" s="18"/>
      <c r="G116" s="18"/>
      <c r="H116" s="18"/>
      <c r="I116" s="18"/>
      <c r="J116" s="19"/>
    </row>
    <row r="117" spans="2:10" x14ac:dyDescent="0.3">
      <c r="B117" s="18"/>
      <c r="C117" s="18"/>
      <c r="D117" s="18"/>
      <c r="E117" s="18"/>
      <c r="F117" s="18"/>
      <c r="G117" s="18"/>
      <c r="H117" s="18"/>
      <c r="I117" s="18"/>
      <c r="J117" s="19"/>
    </row>
    <row r="118" spans="2:10" x14ac:dyDescent="0.3">
      <c r="B118" s="18"/>
      <c r="C118" s="18"/>
      <c r="D118" s="18"/>
      <c r="E118" s="18"/>
      <c r="F118" s="18"/>
      <c r="G118" s="18"/>
      <c r="H118" s="18"/>
      <c r="I118" s="18"/>
      <c r="J118" s="19"/>
    </row>
    <row r="119" spans="2:10" x14ac:dyDescent="0.3">
      <c r="B119" s="18"/>
      <c r="C119" s="18"/>
      <c r="D119" s="18"/>
      <c r="E119" s="18"/>
      <c r="F119" s="18"/>
      <c r="G119" s="18"/>
      <c r="H119" s="18"/>
      <c r="I119" s="18"/>
      <c r="J119" s="19"/>
    </row>
    <row r="120" spans="2:10" x14ac:dyDescent="0.3">
      <c r="B120" s="18"/>
      <c r="C120" s="18"/>
      <c r="D120" s="18"/>
      <c r="E120" s="18"/>
      <c r="F120" s="18"/>
      <c r="G120" s="18"/>
      <c r="H120" s="18"/>
      <c r="I120" s="18"/>
      <c r="J120" s="19"/>
    </row>
    <row r="121" spans="2:10" x14ac:dyDescent="0.3">
      <c r="B121" s="18"/>
      <c r="C121" s="18"/>
      <c r="D121" s="18"/>
      <c r="E121" s="18"/>
      <c r="F121" s="18"/>
      <c r="G121" s="18"/>
      <c r="H121" s="18"/>
      <c r="I121" s="18"/>
      <c r="J121" s="19"/>
    </row>
    <row r="122" spans="2:10" x14ac:dyDescent="0.3">
      <c r="B122" s="18"/>
      <c r="C122" s="18"/>
      <c r="D122" s="18"/>
      <c r="E122" s="18"/>
      <c r="F122" s="18"/>
      <c r="G122" s="18"/>
      <c r="H122" s="18"/>
      <c r="I122" s="18"/>
      <c r="J122" s="19"/>
    </row>
    <row r="123" spans="2:10" x14ac:dyDescent="0.3">
      <c r="B123" s="18"/>
      <c r="C123" s="18"/>
      <c r="D123" s="18"/>
      <c r="E123" s="18"/>
      <c r="F123" s="18"/>
      <c r="G123" s="18"/>
      <c r="H123" s="18"/>
      <c r="I123" s="18"/>
      <c r="J123" s="19"/>
    </row>
    <row r="124" spans="2:10" x14ac:dyDescent="0.3">
      <c r="B124" s="18"/>
      <c r="C124" s="18"/>
      <c r="D124" s="18"/>
      <c r="E124" s="18"/>
      <c r="F124" s="18"/>
      <c r="G124" s="18"/>
      <c r="H124" s="18"/>
      <c r="I124" s="18"/>
      <c r="J124" s="19"/>
    </row>
    <row r="125" spans="2:10" x14ac:dyDescent="0.3">
      <c r="B125" s="18"/>
      <c r="C125" s="18"/>
      <c r="D125" s="18"/>
      <c r="E125" s="18"/>
      <c r="F125" s="18"/>
      <c r="G125" s="18"/>
      <c r="H125" s="18"/>
      <c r="I125" s="18"/>
      <c r="J125" s="19"/>
    </row>
    <row r="126" spans="2:10" x14ac:dyDescent="0.3">
      <c r="B126" s="18"/>
      <c r="C126" s="18"/>
      <c r="D126" s="18"/>
      <c r="E126" s="18"/>
      <c r="F126" s="18"/>
      <c r="G126" s="18"/>
      <c r="H126" s="18"/>
      <c r="I126" s="18"/>
      <c r="J126" s="19"/>
    </row>
    <row r="127" spans="2:10" x14ac:dyDescent="0.3">
      <c r="B127" s="18"/>
      <c r="C127" s="18"/>
      <c r="D127" s="18"/>
      <c r="E127" s="18"/>
      <c r="F127" s="18"/>
      <c r="G127" s="18"/>
      <c r="H127" s="18"/>
      <c r="I127" s="18"/>
      <c r="J127" s="19"/>
    </row>
    <row r="128" spans="2:10" x14ac:dyDescent="0.3">
      <c r="B128" s="18"/>
      <c r="C128" s="18"/>
      <c r="D128" s="18"/>
      <c r="E128" s="18"/>
      <c r="F128" s="18"/>
      <c r="G128" s="18"/>
      <c r="H128" s="18"/>
      <c r="I128" s="18"/>
      <c r="J128" s="19"/>
    </row>
    <row r="129" spans="2:10" x14ac:dyDescent="0.3">
      <c r="B129" s="18"/>
      <c r="C129" s="18"/>
      <c r="D129" s="18"/>
      <c r="E129" s="18"/>
      <c r="F129" s="18"/>
      <c r="G129" s="18"/>
      <c r="H129" s="18"/>
      <c r="I129" s="18"/>
      <c r="J129" s="19"/>
    </row>
    <row r="130" spans="2:10" x14ac:dyDescent="0.3">
      <c r="B130" s="18"/>
      <c r="C130" s="18"/>
      <c r="D130" s="18"/>
      <c r="E130" s="18"/>
      <c r="F130" s="18"/>
      <c r="G130" s="18"/>
      <c r="H130" s="18"/>
      <c r="I130" s="18"/>
      <c r="J130" s="19"/>
    </row>
    <row r="131" spans="2:10" x14ac:dyDescent="0.3">
      <c r="B131" s="18"/>
      <c r="C131" s="18"/>
      <c r="D131" s="18"/>
      <c r="E131" s="18"/>
      <c r="F131" s="18"/>
      <c r="G131" s="18"/>
      <c r="H131" s="18"/>
      <c r="I131" s="18"/>
      <c r="J131" s="19"/>
    </row>
    <row r="132" spans="2:10" x14ac:dyDescent="0.3">
      <c r="B132" s="18"/>
      <c r="C132" s="18"/>
      <c r="D132" s="18"/>
      <c r="E132" s="18"/>
      <c r="F132" s="18"/>
      <c r="G132" s="18"/>
      <c r="H132" s="18"/>
      <c r="I132" s="18"/>
      <c r="J132" s="19"/>
    </row>
    <row r="133" spans="2:10" x14ac:dyDescent="0.3">
      <c r="B133" s="18"/>
      <c r="C133" s="18"/>
      <c r="D133" s="18"/>
      <c r="E133" s="18"/>
      <c r="F133" s="18"/>
      <c r="G133" s="18"/>
      <c r="H133" s="18"/>
      <c r="I133" s="18"/>
      <c r="J133" s="19"/>
    </row>
    <row r="134" spans="2:10" x14ac:dyDescent="0.3">
      <c r="B134" s="18"/>
      <c r="C134" s="18"/>
      <c r="D134" s="18"/>
      <c r="E134" s="18"/>
      <c r="F134" s="18"/>
      <c r="G134" s="18"/>
      <c r="H134" s="18"/>
      <c r="I134" s="18"/>
      <c r="J134" s="19"/>
    </row>
    <row r="135" spans="2:10" x14ac:dyDescent="0.3">
      <c r="B135" s="18"/>
      <c r="C135" s="18"/>
      <c r="D135" s="18"/>
      <c r="E135" s="18"/>
      <c r="F135" s="18"/>
      <c r="G135" s="18"/>
      <c r="H135" s="18"/>
      <c r="I135" s="18"/>
      <c r="J135" s="19"/>
    </row>
    <row r="136" spans="2:10" x14ac:dyDescent="0.3">
      <c r="B136" s="18"/>
      <c r="C136" s="18"/>
      <c r="D136" s="18"/>
      <c r="E136" s="18"/>
      <c r="F136" s="18"/>
      <c r="G136" s="18"/>
      <c r="H136" s="18"/>
      <c r="I136" s="18"/>
      <c r="J136" s="19"/>
    </row>
    <row r="137" spans="2:10" x14ac:dyDescent="0.3">
      <c r="B137" s="18"/>
      <c r="C137" s="18"/>
      <c r="D137" s="18"/>
      <c r="E137" s="18"/>
      <c r="F137" s="18"/>
      <c r="G137" s="18"/>
      <c r="H137" s="18"/>
      <c r="I137" s="18"/>
      <c r="J137" s="19"/>
    </row>
    <row r="138" spans="2:10" x14ac:dyDescent="0.3">
      <c r="B138" s="18"/>
      <c r="C138" s="18"/>
      <c r="D138" s="18"/>
      <c r="E138" s="18"/>
      <c r="F138" s="18"/>
      <c r="G138" s="18"/>
      <c r="H138" s="18"/>
      <c r="I138" s="18"/>
      <c r="J138" s="19"/>
    </row>
    <row r="139" spans="2:10" x14ac:dyDescent="0.3">
      <c r="B139" s="18"/>
      <c r="C139" s="18"/>
      <c r="D139" s="18"/>
      <c r="E139" s="18"/>
      <c r="F139" s="18"/>
      <c r="G139" s="18"/>
      <c r="H139" s="18"/>
      <c r="I139" s="18"/>
      <c r="J139" s="19"/>
    </row>
    <row r="140" spans="2:10" x14ac:dyDescent="0.3">
      <c r="B140" s="18"/>
      <c r="C140" s="18"/>
      <c r="D140" s="18"/>
      <c r="E140" s="18"/>
      <c r="F140" s="18"/>
      <c r="G140" s="18"/>
      <c r="H140" s="18"/>
      <c r="I140" s="18"/>
      <c r="J140" s="19"/>
    </row>
    <row r="141" spans="2:10" x14ac:dyDescent="0.3">
      <c r="B141" s="18"/>
      <c r="C141" s="18"/>
      <c r="D141" s="18"/>
      <c r="E141" s="18"/>
      <c r="F141" s="18"/>
      <c r="G141" s="18"/>
      <c r="H141" s="18"/>
      <c r="I141" s="18"/>
      <c r="J141" s="19"/>
    </row>
    <row r="142" spans="2:10" x14ac:dyDescent="0.3">
      <c r="B142" s="18"/>
      <c r="C142" s="18"/>
      <c r="D142" s="18"/>
      <c r="E142" s="18"/>
      <c r="F142" s="18"/>
      <c r="G142" s="18"/>
      <c r="H142" s="18"/>
      <c r="I142" s="18"/>
      <c r="J142" s="19"/>
    </row>
    <row r="143" spans="2:10" x14ac:dyDescent="0.3">
      <c r="B143" s="18"/>
      <c r="C143" s="18"/>
      <c r="D143" s="18"/>
      <c r="E143" s="18"/>
      <c r="F143" s="18"/>
      <c r="G143" s="18"/>
      <c r="H143" s="18"/>
      <c r="I143" s="18"/>
      <c r="J143" s="19"/>
    </row>
    <row r="144" spans="2:10" x14ac:dyDescent="0.3">
      <c r="B144" s="18"/>
      <c r="C144" s="18"/>
      <c r="D144" s="18"/>
      <c r="E144" s="18"/>
      <c r="F144" s="18"/>
      <c r="G144" s="18"/>
      <c r="H144" s="18"/>
      <c r="I144" s="18"/>
      <c r="J144" s="19"/>
    </row>
    <row r="145" spans="2:10" x14ac:dyDescent="0.3">
      <c r="B145" s="18"/>
      <c r="C145" s="18"/>
      <c r="D145" s="18"/>
      <c r="E145" s="18"/>
      <c r="F145" s="18"/>
      <c r="G145" s="18"/>
      <c r="H145" s="18"/>
      <c r="I145" s="18"/>
      <c r="J145" s="19"/>
    </row>
    <row r="146" spans="2:10" x14ac:dyDescent="0.3">
      <c r="B146" s="18"/>
      <c r="C146" s="18"/>
      <c r="D146" s="18"/>
      <c r="E146" s="18"/>
      <c r="F146" s="18"/>
      <c r="G146" s="18"/>
      <c r="H146" s="18"/>
      <c r="I146" s="18"/>
      <c r="J146" s="19"/>
    </row>
    <row r="147" spans="2:10" x14ac:dyDescent="0.3">
      <c r="B147" s="18"/>
      <c r="C147" s="18"/>
      <c r="D147" s="18"/>
      <c r="E147" s="18"/>
      <c r="F147" s="18"/>
      <c r="G147" s="18"/>
      <c r="H147" s="18"/>
      <c r="I147" s="18"/>
      <c r="J147" s="19"/>
    </row>
    <row r="148" spans="2:10" x14ac:dyDescent="0.3">
      <c r="B148" s="18"/>
      <c r="C148" s="18"/>
      <c r="D148" s="18"/>
      <c r="E148" s="18"/>
      <c r="F148" s="18"/>
      <c r="G148" s="18"/>
      <c r="H148" s="18"/>
      <c r="I148" s="18"/>
      <c r="J148" s="19"/>
    </row>
    <row r="149" spans="2:10" x14ac:dyDescent="0.3">
      <c r="B149" s="18"/>
      <c r="C149" s="18"/>
      <c r="D149" s="18"/>
      <c r="E149" s="18"/>
      <c r="F149" s="18"/>
      <c r="G149" s="18"/>
      <c r="H149" s="18"/>
      <c r="I149" s="18"/>
      <c r="J149" s="19"/>
    </row>
    <row r="150" spans="2:10" x14ac:dyDescent="0.3">
      <c r="B150" s="18"/>
      <c r="C150" s="18"/>
      <c r="D150" s="18"/>
      <c r="E150" s="18"/>
      <c r="F150" s="18"/>
      <c r="G150" s="18"/>
      <c r="H150" s="18"/>
      <c r="I150" s="18"/>
      <c r="J150" s="19"/>
    </row>
    <row r="151" spans="2:10" x14ac:dyDescent="0.3">
      <c r="B151" s="18"/>
      <c r="C151" s="18"/>
      <c r="D151" s="18"/>
      <c r="E151" s="18"/>
      <c r="F151" s="18"/>
      <c r="G151" s="18"/>
      <c r="H151" s="18"/>
      <c r="I151" s="18"/>
      <c r="J151" s="19"/>
    </row>
    <row r="152" spans="2:10" x14ac:dyDescent="0.3">
      <c r="B152" s="18"/>
      <c r="C152" s="18"/>
      <c r="D152" s="18"/>
      <c r="E152" s="18"/>
      <c r="F152" s="18"/>
      <c r="G152" s="18"/>
      <c r="H152" s="18"/>
      <c r="I152" s="18"/>
      <c r="J152" s="19"/>
    </row>
    <row r="153" spans="2:10" x14ac:dyDescent="0.3">
      <c r="B153" s="18"/>
      <c r="C153" s="18"/>
      <c r="D153" s="18"/>
      <c r="E153" s="18"/>
      <c r="F153" s="18"/>
      <c r="G153" s="18"/>
      <c r="H153" s="18"/>
      <c r="I153" s="18"/>
      <c r="J153" s="19"/>
    </row>
    <row r="154" spans="2:10" x14ac:dyDescent="0.3">
      <c r="B154" s="18"/>
      <c r="C154" s="18"/>
      <c r="D154" s="18"/>
      <c r="E154" s="18"/>
      <c r="F154" s="18"/>
      <c r="G154" s="18"/>
      <c r="H154" s="18"/>
      <c r="I154" s="18"/>
      <c r="J154" s="19"/>
    </row>
    <row r="155" spans="2:10" x14ac:dyDescent="0.3">
      <c r="B155" s="18"/>
      <c r="C155" s="18"/>
      <c r="D155" s="18"/>
      <c r="E155" s="18"/>
      <c r="F155" s="18"/>
      <c r="G155" s="18"/>
      <c r="H155" s="18"/>
      <c r="I155" s="18"/>
      <c r="J155" s="19"/>
    </row>
    <row r="156" spans="2:10" x14ac:dyDescent="0.3">
      <c r="B156" s="18"/>
      <c r="C156" s="18"/>
      <c r="D156" s="18"/>
      <c r="E156" s="18"/>
      <c r="F156" s="18"/>
      <c r="G156" s="18"/>
      <c r="H156" s="18"/>
      <c r="I156" s="18"/>
      <c r="J156" s="19"/>
    </row>
    <row r="157" spans="2:10" x14ac:dyDescent="0.3">
      <c r="B157" s="18"/>
      <c r="C157" s="18"/>
      <c r="D157" s="18"/>
      <c r="E157" s="18"/>
      <c r="F157" s="18"/>
      <c r="G157" s="18"/>
      <c r="H157" s="18"/>
      <c r="I157" s="18"/>
      <c r="J157" s="19"/>
    </row>
    <row r="158" spans="2:10" x14ac:dyDescent="0.3">
      <c r="B158" s="18"/>
      <c r="C158" s="18"/>
      <c r="D158" s="18"/>
      <c r="E158" s="18"/>
      <c r="F158" s="18"/>
      <c r="G158" s="18"/>
      <c r="H158" s="18"/>
      <c r="I158" s="18"/>
      <c r="J158" s="19"/>
    </row>
    <row r="159" spans="2:10" x14ac:dyDescent="0.3">
      <c r="B159" s="18"/>
      <c r="C159" s="18"/>
      <c r="D159" s="16"/>
      <c r="E159" s="18"/>
      <c r="F159" s="18"/>
      <c r="G159" s="18"/>
      <c r="H159" s="18"/>
      <c r="I159" s="18"/>
      <c r="J159" s="19"/>
    </row>
    <row r="160" spans="2:10" x14ac:dyDescent="0.3">
      <c r="B160" s="18"/>
      <c r="C160" s="16"/>
      <c r="D160" s="18"/>
      <c r="E160" s="16"/>
      <c r="F160" s="16"/>
      <c r="G160" s="16"/>
      <c r="H160" s="16"/>
      <c r="I160" s="16"/>
      <c r="J160" s="22"/>
    </row>
    <row r="161" spans="2:10" x14ac:dyDescent="0.3">
      <c r="B161" s="16"/>
      <c r="C161" s="18"/>
      <c r="D161" s="18"/>
      <c r="E161" s="18"/>
      <c r="F161" s="18"/>
      <c r="G161" s="18"/>
      <c r="H161" s="18"/>
      <c r="I161" s="18"/>
      <c r="J161" s="19"/>
    </row>
    <row r="162" spans="2:10" x14ac:dyDescent="0.3">
      <c r="B162" s="18"/>
      <c r="C162" s="18"/>
      <c r="D162" s="18"/>
      <c r="E162" s="18"/>
      <c r="F162" s="18"/>
      <c r="G162" s="18"/>
      <c r="H162" s="18"/>
      <c r="I162" s="18"/>
      <c r="J162" s="19"/>
    </row>
    <row r="163" spans="2:10" x14ac:dyDescent="0.3">
      <c r="B163" s="18"/>
      <c r="C163" s="18"/>
      <c r="D163" s="18"/>
      <c r="E163" s="18"/>
      <c r="F163" s="18"/>
      <c r="G163" s="18"/>
      <c r="H163" s="18"/>
      <c r="I163" s="18"/>
      <c r="J163" s="19"/>
    </row>
    <row r="164" spans="2:10" x14ac:dyDescent="0.3">
      <c r="B164" s="18"/>
      <c r="C164" s="18"/>
      <c r="D164" s="18"/>
      <c r="E164" s="18"/>
      <c r="F164" s="18"/>
      <c r="G164" s="18"/>
      <c r="H164" s="18"/>
      <c r="I164" s="18"/>
      <c r="J164" s="19"/>
    </row>
    <row r="165" spans="2:10" x14ac:dyDescent="0.3">
      <c r="B165" s="18"/>
      <c r="C165" s="18"/>
      <c r="D165" s="18"/>
      <c r="E165" s="18"/>
      <c r="F165" s="18"/>
      <c r="G165" s="18"/>
      <c r="H165" s="18"/>
      <c r="I165" s="18"/>
      <c r="J165" s="19"/>
    </row>
    <row r="166" spans="2:10" x14ac:dyDescent="0.3">
      <c r="B166" s="18"/>
      <c r="C166" s="18"/>
      <c r="D166" s="18"/>
      <c r="E166" s="18"/>
      <c r="F166" s="18"/>
      <c r="G166" s="18"/>
      <c r="H166" s="18"/>
      <c r="I166" s="18"/>
      <c r="J166" s="19"/>
    </row>
    <row r="167" spans="2:10" x14ac:dyDescent="0.3">
      <c r="B167" s="18"/>
      <c r="C167" s="18"/>
      <c r="D167" s="18"/>
      <c r="E167" s="18"/>
      <c r="F167" s="18"/>
      <c r="G167" s="18"/>
      <c r="H167" s="18"/>
      <c r="I167" s="18"/>
      <c r="J167" s="19"/>
    </row>
    <row r="168" spans="2:10" x14ac:dyDescent="0.3">
      <c r="B168" s="18"/>
      <c r="C168" s="18"/>
      <c r="D168" s="18"/>
      <c r="E168" s="18"/>
      <c r="F168" s="18"/>
      <c r="G168" s="18"/>
      <c r="H168" s="18"/>
      <c r="I168" s="18"/>
      <c r="J168" s="19"/>
    </row>
    <row r="169" spans="2:10" x14ac:dyDescent="0.3">
      <c r="B169" s="18"/>
      <c r="C169" s="18"/>
      <c r="D169" s="18"/>
      <c r="E169" s="18"/>
      <c r="F169" s="18"/>
      <c r="G169" s="18"/>
      <c r="H169" s="18"/>
      <c r="I169" s="18"/>
      <c r="J169" s="19"/>
    </row>
    <row r="170" spans="2:10" x14ac:dyDescent="0.3">
      <c r="B170" s="18"/>
      <c r="C170" s="18"/>
      <c r="D170" s="18"/>
      <c r="E170" s="18"/>
      <c r="F170" s="18"/>
      <c r="G170" s="18"/>
      <c r="H170" s="18"/>
      <c r="I170" s="18"/>
      <c r="J170" s="19"/>
    </row>
    <row r="171" spans="2:10" x14ac:dyDescent="0.3">
      <c r="B171" s="18"/>
      <c r="C171" s="18"/>
      <c r="D171" s="18"/>
      <c r="E171" s="18"/>
      <c r="F171" s="18"/>
      <c r="G171" s="18"/>
      <c r="H171" s="18"/>
      <c r="I171" s="18"/>
      <c r="J171" s="19"/>
    </row>
    <row r="172" spans="2:10" x14ac:dyDescent="0.3">
      <c r="B172" s="18"/>
      <c r="C172" s="18"/>
      <c r="D172" s="18"/>
      <c r="E172" s="18"/>
      <c r="F172" s="18"/>
      <c r="G172" s="18"/>
      <c r="H172" s="18"/>
      <c r="I172" s="18"/>
      <c r="J172" s="19"/>
    </row>
    <row r="173" spans="2:10" x14ac:dyDescent="0.3">
      <c r="B173" s="18"/>
      <c r="C173" s="18"/>
      <c r="D173" s="18"/>
      <c r="E173" s="18"/>
      <c r="F173" s="18"/>
      <c r="G173" s="18"/>
      <c r="H173" s="18"/>
      <c r="I173" s="18"/>
      <c r="J173" s="19"/>
    </row>
    <row r="174" spans="2:10" x14ac:dyDescent="0.3">
      <c r="B174" s="18"/>
      <c r="C174" s="18"/>
      <c r="D174" s="18"/>
      <c r="E174" s="18"/>
      <c r="F174" s="18"/>
      <c r="G174" s="18"/>
      <c r="H174" s="18"/>
      <c r="I174" s="18"/>
      <c r="J174" s="19"/>
    </row>
    <row r="175" spans="2:10" x14ac:dyDescent="0.3">
      <c r="B175" s="18"/>
      <c r="C175" s="18"/>
      <c r="D175" s="18"/>
      <c r="E175" s="18"/>
      <c r="F175" s="18"/>
      <c r="G175" s="18"/>
      <c r="H175" s="18"/>
      <c r="I175" s="18"/>
      <c r="J175" s="19"/>
    </row>
    <row r="176" spans="2:10" x14ac:dyDescent="0.3">
      <c r="B176" s="18"/>
      <c r="C176" s="18"/>
      <c r="D176" s="18"/>
      <c r="E176" s="18"/>
      <c r="F176" s="18"/>
      <c r="G176" s="18"/>
      <c r="H176" s="18"/>
      <c r="I176" s="18"/>
      <c r="J176" s="19"/>
    </row>
    <row r="177" spans="2:10" x14ac:dyDescent="0.3">
      <c r="B177" s="18"/>
      <c r="C177" s="18"/>
      <c r="D177" s="18"/>
      <c r="E177" s="18"/>
      <c r="F177" s="18"/>
      <c r="G177" s="18"/>
      <c r="H177" s="18"/>
      <c r="I177" s="18"/>
      <c r="J177" s="19"/>
    </row>
    <row r="178" spans="2:10" x14ac:dyDescent="0.3">
      <c r="B178" s="18"/>
      <c r="C178" s="18"/>
      <c r="D178" s="18"/>
      <c r="E178" s="18"/>
      <c r="F178" s="18"/>
      <c r="G178" s="18"/>
      <c r="H178" s="18"/>
      <c r="I178" s="18"/>
      <c r="J178" s="19"/>
    </row>
    <row r="179" spans="2:10" x14ac:dyDescent="0.3">
      <c r="B179" s="18"/>
      <c r="C179" s="18"/>
      <c r="D179" s="18"/>
      <c r="E179" s="18"/>
      <c r="F179" s="18"/>
      <c r="G179" s="18"/>
      <c r="H179" s="18"/>
      <c r="I179" s="18"/>
      <c r="J179" s="19"/>
    </row>
    <row r="180" spans="2:10" x14ac:dyDescent="0.3">
      <c r="B180" s="18"/>
      <c r="C180" s="18"/>
      <c r="D180" s="18"/>
      <c r="E180" s="18"/>
      <c r="F180" s="18"/>
      <c r="G180" s="18"/>
      <c r="H180" s="18"/>
      <c r="I180" s="18"/>
      <c r="J180" s="19"/>
    </row>
    <row r="181" spans="2:10" x14ac:dyDescent="0.3">
      <c r="B181" s="18"/>
      <c r="C181" s="18"/>
      <c r="D181" s="18"/>
      <c r="E181" s="18"/>
      <c r="F181" s="18"/>
      <c r="G181" s="18"/>
      <c r="H181" s="18"/>
      <c r="I181" s="18"/>
      <c r="J181" s="19"/>
    </row>
    <row r="182" spans="2:10" x14ac:dyDescent="0.3">
      <c r="B182" s="18"/>
      <c r="C182" s="18"/>
      <c r="D182" s="18"/>
      <c r="E182" s="18"/>
      <c r="F182" s="18"/>
      <c r="G182" s="18"/>
      <c r="H182" s="18"/>
      <c r="I182" s="18"/>
      <c r="J182" s="19"/>
    </row>
    <row r="183" spans="2:10" x14ac:dyDescent="0.3">
      <c r="B183" s="18"/>
      <c r="C183" s="18"/>
      <c r="D183" s="18"/>
      <c r="E183" s="18"/>
      <c r="F183" s="18"/>
      <c r="G183" s="18"/>
      <c r="H183" s="18"/>
      <c r="I183" s="18"/>
      <c r="J183" s="19"/>
    </row>
    <row r="184" spans="2:10" x14ac:dyDescent="0.3">
      <c r="B184" s="18"/>
      <c r="C184" s="18"/>
      <c r="D184" s="18"/>
      <c r="E184" s="18"/>
      <c r="F184" s="18"/>
      <c r="G184" s="18"/>
      <c r="H184" s="18"/>
      <c r="I184" s="18"/>
      <c r="J184" s="19"/>
    </row>
    <row r="185" spans="2:10" x14ac:dyDescent="0.3">
      <c r="B185" s="18"/>
      <c r="C185" s="18"/>
      <c r="D185" s="18"/>
      <c r="E185" s="18"/>
      <c r="F185" s="18"/>
      <c r="G185" s="18"/>
      <c r="H185" s="18"/>
      <c r="I185" s="18"/>
      <c r="J185" s="19"/>
    </row>
    <row r="186" spans="2:10" x14ac:dyDescent="0.3">
      <c r="B186" s="18"/>
      <c r="C186" s="18"/>
      <c r="D186" s="18"/>
      <c r="E186" s="18"/>
      <c r="F186" s="18"/>
      <c r="G186" s="18"/>
      <c r="H186" s="18"/>
      <c r="I186" s="18"/>
      <c r="J186" s="19"/>
    </row>
    <row r="187" spans="2:10" x14ac:dyDescent="0.3">
      <c r="B187" s="18"/>
      <c r="C187" s="18"/>
      <c r="D187" s="18"/>
      <c r="E187" s="18"/>
      <c r="F187" s="18"/>
      <c r="G187" s="18"/>
      <c r="H187" s="18"/>
      <c r="I187" s="18"/>
      <c r="J187" s="19"/>
    </row>
    <row r="188" spans="2:10" x14ac:dyDescent="0.3">
      <c r="B188" s="18"/>
      <c r="C188" s="18"/>
      <c r="D188" s="18"/>
      <c r="E188" s="18"/>
      <c r="F188" s="18"/>
      <c r="G188" s="18"/>
      <c r="H188" s="18"/>
      <c r="I188" s="18"/>
      <c r="J188" s="19"/>
    </row>
    <row r="189" spans="2:10" x14ac:dyDescent="0.3">
      <c r="B189" s="18"/>
      <c r="C189" s="18"/>
      <c r="D189" s="18"/>
      <c r="E189" s="18"/>
      <c r="F189" s="18"/>
      <c r="G189" s="18"/>
      <c r="H189" s="18"/>
      <c r="I189" s="18"/>
      <c r="J189" s="19"/>
    </row>
    <row r="190" spans="2:10" x14ac:dyDescent="0.3">
      <c r="B190" s="18"/>
      <c r="C190" s="18"/>
      <c r="D190" s="18"/>
      <c r="E190" s="18"/>
      <c r="F190" s="18"/>
      <c r="G190" s="18"/>
      <c r="H190" s="18"/>
      <c r="I190" s="18"/>
      <c r="J190" s="19"/>
    </row>
    <row r="191" spans="2:10" x14ac:dyDescent="0.3">
      <c r="B191" s="18"/>
      <c r="C191" s="18"/>
      <c r="D191" s="18"/>
      <c r="E191" s="18"/>
      <c r="F191" s="18"/>
      <c r="G191" s="18"/>
      <c r="H191" s="18"/>
      <c r="I191" s="18"/>
      <c r="J191" s="19"/>
    </row>
    <row r="192" spans="2:10" x14ac:dyDescent="0.3">
      <c r="B192" s="18"/>
      <c r="C192" s="18"/>
      <c r="D192" s="18"/>
      <c r="E192" s="18"/>
      <c r="F192" s="18"/>
      <c r="G192" s="18"/>
      <c r="H192" s="18"/>
      <c r="I192" s="18"/>
      <c r="J192" s="19"/>
    </row>
    <row r="193" spans="2:10" x14ac:dyDescent="0.3">
      <c r="B193" s="18"/>
      <c r="C193" s="18"/>
      <c r="D193" s="18"/>
      <c r="E193" s="18"/>
      <c r="F193" s="18"/>
      <c r="G193" s="18"/>
      <c r="H193" s="18"/>
      <c r="I193" s="18"/>
      <c r="J193" s="19"/>
    </row>
    <row r="194" spans="2:10" x14ac:dyDescent="0.3">
      <c r="B194" s="18"/>
      <c r="C194" s="18"/>
      <c r="D194" s="18"/>
      <c r="E194" s="18"/>
      <c r="F194" s="18"/>
      <c r="G194" s="18"/>
      <c r="H194" s="18"/>
      <c r="I194" s="18"/>
      <c r="J194" s="19"/>
    </row>
    <row r="195" spans="2:10" x14ac:dyDescent="0.3">
      <c r="B195" s="18"/>
      <c r="C195" s="18"/>
      <c r="D195" s="18"/>
      <c r="E195" s="18"/>
      <c r="F195" s="18"/>
      <c r="G195" s="18"/>
      <c r="H195" s="18"/>
      <c r="I195" s="18"/>
      <c r="J195" s="19"/>
    </row>
    <row r="196" spans="2:10" x14ac:dyDescent="0.3">
      <c r="B196" s="18"/>
      <c r="C196" s="18"/>
      <c r="D196" s="18"/>
      <c r="E196" s="18"/>
      <c r="F196" s="18"/>
      <c r="G196" s="18"/>
      <c r="H196" s="18"/>
      <c r="I196" s="18"/>
      <c r="J196" s="19"/>
    </row>
    <row r="197" spans="2:10" x14ac:dyDescent="0.3">
      <c r="B197" s="18"/>
      <c r="C197" s="18"/>
      <c r="D197" s="18"/>
      <c r="E197" s="18"/>
      <c r="F197" s="18"/>
      <c r="G197" s="18"/>
      <c r="H197" s="18"/>
      <c r="I197" s="18"/>
      <c r="J197" s="19"/>
    </row>
    <row r="198" spans="2:10" x14ac:dyDescent="0.3">
      <c r="B198" s="18"/>
      <c r="C198" s="18"/>
      <c r="D198" s="18"/>
      <c r="E198" s="18"/>
      <c r="F198" s="18"/>
      <c r="G198" s="18"/>
      <c r="H198" s="18"/>
      <c r="I198" s="18"/>
      <c r="J198" s="19"/>
    </row>
    <row r="199" spans="2:10" x14ac:dyDescent="0.3">
      <c r="B199" s="18"/>
      <c r="C199" s="18"/>
      <c r="D199" s="18"/>
      <c r="E199" s="18"/>
      <c r="F199" s="18"/>
      <c r="G199" s="18"/>
      <c r="H199" s="18"/>
      <c r="I199" s="18"/>
      <c r="J199" s="19"/>
    </row>
    <row r="200" spans="2:10" x14ac:dyDescent="0.3">
      <c r="B200" s="18"/>
      <c r="C200" s="18"/>
      <c r="D200" s="18"/>
      <c r="E200" s="18"/>
      <c r="F200" s="18"/>
      <c r="G200" s="18"/>
      <c r="H200" s="18"/>
      <c r="I200" s="18"/>
      <c r="J200" s="19"/>
    </row>
    <row r="201" spans="2:10" x14ac:dyDescent="0.3">
      <c r="B201" s="18"/>
      <c r="C201" s="18"/>
      <c r="D201" s="18"/>
      <c r="E201" s="18"/>
      <c r="F201" s="18"/>
      <c r="G201" s="18"/>
      <c r="H201" s="18"/>
      <c r="I201" s="18"/>
      <c r="J201" s="19"/>
    </row>
    <row r="202" spans="2:10" x14ac:dyDescent="0.3">
      <c r="B202" s="18"/>
      <c r="C202" s="18"/>
      <c r="D202" s="18"/>
      <c r="E202" s="18"/>
      <c r="F202" s="18"/>
      <c r="G202" s="18"/>
      <c r="H202" s="18"/>
      <c r="I202" s="18"/>
      <c r="J202" s="19"/>
    </row>
    <row r="203" spans="2:10" x14ac:dyDescent="0.3">
      <c r="B203" s="18"/>
      <c r="C203" s="18"/>
      <c r="D203" s="18"/>
      <c r="E203" s="18"/>
      <c r="F203" s="18"/>
      <c r="G203" s="18"/>
      <c r="H203" s="18"/>
      <c r="I203" s="18"/>
      <c r="J203" s="19"/>
    </row>
    <row r="204" spans="2:10" x14ac:dyDescent="0.3">
      <c r="B204" s="18"/>
      <c r="C204" s="18"/>
      <c r="D204" s="18"/>
      <c r="E204" s="18"/>
      <c r="F204" s="18"/>
      <c r="G204" s="18"/>
      <c r="H204" s="18"/>
      <c r="I204" s="18"/>
      <c r="J204" s="19"/>
    </row>
    <row r="205" spans="2:10" x14ac:dyDescent="0.3">
      <c r="B205" s="18"/>
      <c r="C205" s="18"/>
      <c r="D205" s="18"/>
      <c r="E205" s="18"/>
      <c r="F205" s="18"/>
      <c r="G205" s="18"/>
      <c r="H205" s="18"/>
      <c r="I205" s="18"/>
      <c r="J205" s="19"/>
    </row>
    <row r="206" spans="2:10" x14ac:dyDescent="0.3">
      <c r="B206" s="18"/>
      <c r="C206" s="18"/>
      <c r="D206" s="18"/>
      <c r="E206" s="18"/>
      <c r="F206" s="18"/>
      <c r="G206" s="18"/>
      <c r="H206" s="18"/>
      <c r="I206" s="18"/>
      <c r="J206" s="19"/>
    </row>
    <row r="207" spans="2:10" x14ac:dyDescent="0.3">
      <c r="B207" s="18"/>
      <c r="C207" s="18"/>
      <c r="D207" s="18"/>
      <c r="E207" s="18"/>
      <c r="F207" s="18"/>
      <c r="G207" s="18"/>
      <c r="H207" s="18"/>
      <c r="I207" s="18"/>
      <c r="J207" s="19"/>
    </row>
    <row r="208" spans="2:10" x14ac:dyDescent="0.3">
      <c r="B208" s="18"/>
      <c r="C208" s="18"/>
      <c r="D208" s="18"/>
      <c r="E208" s="18"/>
      <c r="F208" s="18"/>
      <c r="G208" s="18"/>
      <c r="H208" s="18"/>
      <c r="I208" s="18"/>
      <c r="J208" s="19"/>
    </row>
    <row r="209" spans="2:10" x14ac:dyDescent="0.3">
      <c r="B209" s="18"/>
      <c r="C209" s="18"/>
      <c r="D209" s="18"/>
      <c r="E209" s="18"/>
      <c r="F209" s="18"/>
      <c r="G209" s="18"/>
      <c r="H209" s="18"/>
      <c r="I209" s="18"/>
      <c r="J209" s="19"/>
    </row>
    <row r="210" spans="2:10" x14ac:dyDescent="0.3">
      <c r="B210" s="18"/>
      <c r="C210" s="18"/>
      <c r="D210" s="16"/>
      <c r="E210" s="18"/>
      <c r="F210" s="18"/>
      <c r="G210" s="18"/>
      <c r="H210" s="18"/>
      <c r="I210" s="18"/>
      <c r="J210" s="19"/>
    </row>
    <row r="211" spans="2:10" x14ac:dyDescent="0.3">
      <c r="B211" s="18"/>
      <c r="C211" s="16"/>
      <c r="D211" s="18"/>
      <c r="E211" s="16"/>
      <c r="F211" s="16"/>
      <c r="G211" s="16"/>
      <c r="H211" s="16"/>
      <c r="I211" s="16"/>
      <c r="J211" s="22"/>
    </row>
    <row r="212" spans="2:10" x14ac:dyDescent="0.3">
      <c r="B212" s="16"/>
      <c r="C212" s="18"/>
      <c r="D212" s="18"/>
      <c r="E212" s="18"/>
      <c r="F212" s="18"/>
      <c r="G212" s="18"/>
      <c r="H212" s="18"/>
      <c r="I212" s="18"/>
      <c r="J212" s="19"/>
    </row>
    <row r="213" spans="2:10" x14ac:dyDescent="0.3">
      <c r="B213" s="18"/>
      <c r="C213" s="18"/>
      <c r="D213" s="18"/>
      <c r="E213" s="18"/>
      <c r="F213" s="18"/>
      <c r="G213" s="18"/>
      <c r="H213" s="18"/>
      <c r="I213" s="18"/>
      <c r="J213" s="19"/>
    </row>
    <row r="214" spans="2:10" x14ac:dyDescent="0.3">
      <c r="B214" s="18"/>
      <c r="C214" s="18"/>
      <c r="D214" s="18"/>
      <c r="E214" s="18"/>
      <c r="F214" s="18"/>
      <c r="G214" s="18"/>
      <c r="H214" s="18"/>
      <c r="I214" s="18"/>
      <c r="J214" s="19"/>
    </row>
    <row r="215" spans="2:10" x14ac:dyDescent="0.3">
      <c r="B215" s="18"/>
      <c r="C215" s="18"/>
      <c r="D215" s="18"/>
      <c r="E215" s="18"/>
      <c r="F215" s="18"/>
      <c r="G215" s="18"/>
      <c r="H215" s="18"/>
      <c r="I215" s="18"/>
      <c r="J215" s="19"/>
    </row>
    <row r="216" spans="2:10" x14ac:dyDescent="0.3">
      <c r="B216" s="18"/>
      <c r="C216" s="18"/>
      <c r="D216" s="18"/>
      <c r="E216" s="18"/>
      <c r="F216" s="18"/>
      <c r="G216" s="18"/>
      <c r="H216" s="18"/>
      <c r="I216" s="18"/>
      <c r="J216" s="19"/>
    </row>
    <row r="217" spans="2:10" x14ac:dyDescent="0.3">
      <c r="B217" s="18"/>
      <c r="C217" s="18"/>
      <c r="D217" s="18"/>
      <c r="E217" s="18"/>
      <c r="F217" s="18"/>
      <c r="G217" s="18"/>
      <c r="H217" s="18"/>
      <c r="I217" s="18"/>
      <c r="J217" s="19"/>
    </row>
    <row r="218" spans="2:10" x14ac:dyDescent="0.3">
      <c r="B218" s="18"/>
      <c r="C218" s="18"/>
      <c r="D218" s="18"/>
      <c r="E218" s="18"/>
      <c r="F218" s="18"/>
      <c r="G218" s="18"/>
      <c r="H218" s="18"/>
      <c r="I218" s="18"/>
      <c r="J218" s="19"/>
    </row>
    <row r="219" spans="2:10" x14ac:dyDescent="0.3">
      <c r="B219" s="18"/>
      <c r="C219" s="18"/>
      <c r="D219" s="18"/>
      <c r="E219" s="18"/>
      <c r="F219" s="18"/>
      <c r="G219" s="18"/>
      <c r="H219" s="18"/>
      <c r="I219" s="18"/>
      <c r="J219" s="19"/>
    </row>
    <row r="220" spans="2:10" x14ac:dyDescent="0.3">
      <c r="B220" s="18"/>
      <c r="C220" s="18"/>
      <c r="D220" s="18"/>
      <c r="E220" s="18"/>
      <c r="F220" s="18"/>
      <c r="G220" s="18"/>
      <c r="H220" s="18"/>
      <c r="I220" s="18"/>
      <c r="J220" s="19"/>
    </row>
    <row r="221" spans="2:10" x14ac:dyDescent="0.3">
      <c r="B221" s="18"/>
      <c r="C221" s="18"/>
      <c r="D221" s="18"/>
      <c r="E221" s="18"/>
      <c r="F221" s="18"/>
      <c r="G221" s="18"/>
      <c r="H221" s="18"/>
      <c r="I221" s="18"/>
      <c r="J221" s="19"/>
    </row>
    <row r="222" spans="2:10" x14ac:dyDescent="0.3">
      <c r="B222" s="18"/>
      <c r="C222" s="18"/>
      <c r="D222" s="18"/>
      <c r="E222" s="18"/>
      <c r="F222" s="18"/>
      <c r="G222" s="18"/>
      <c r="H222" s="18"/>
      <c r="I222" s="18"/>
      <c r="J222" s="19"/>
    </row>
    <row r="223" spans="2:10" x14ac:dyDescent="0.3">
      <c r="B223" s="18"/>
      <c r="C223" s="18"/>
      <c r="D223" s="18"/>
      <c r="E223" s="18"/>
      <c r="F223" s="18"/>
      <c r="G223" s="18"/>
      <c r="H223" s="18"/>
      <c r="I223" s="18"/>
      <c r="J223" s="19"/>
    </row>
    <row r="224" spans="2:10" x14ac:dyDescent="0.3">
      <c r="B224" s="18"/>
      <c r="C224" s="18"/>
      <c r="D224" s="18"/>
      <c r="E224" s="18"/>
      <c r="F224" s="18"/>
      <c r="G224" s="18"/>
      <c r="H224" s="18"/>
      <c r="I224" s="18"/>
      <c r="J224" s="19"/>
    </row>
    <row r="225" spans="2:10" x14ac:dyDescent="0.3">
      <c r="B225" s="18"/>
      <c r="C225" s="18"/>
      <c r="D225" s="18"/>
      <c r="E225" s="18"/>
      <c r="F225" s="18"/>
      <c r="G225" s="18"/>
      <c r="H225" s="18"/>
      <c r="I225" s="18"/>
      <c r="J225" s="19"/>
    </row>
    <row r="226" spans="2:10" x14ac:dyDescent="0.3">
      <c r="B226" s="18"/>
      <c r="C226" s="18"/>
      <c r="D226" s="18"/>
      <c r="E226" s="18"/>
      <c r="F226" s="18"/>
      <c r="G226" s="18"/>
      <c r="H226" s="18"/>
      <c r="I226" s="18"/>
      <c r="J226" s="19"/>
    </row>
    <row r="227" spans="2:10" x14ac:dyDescent="0.3">
      <c r="B227" s="18"/>
      <c r="C227" s="18"/>
      <c r="D227" s="18"/>
      <c r="E227" s="18"/>
      <c r="F227" s="18"/>
      <c r="G227" s="18"/>
      <c r="H227" s="18"/>
      <c r="I227" s="18"/>
      <c r="J227" s="19"/>
    </row>
    <row r="228" spans="2:10" x14ac:dyDescent="0.3">
      <c r="B228" s="18"/>
      <c r="C228" s="18"/>
      <c r="D228" s="18"/>
      <c r="E228" s="18"/>
      <c r="F228" s="18"/>
      <c r="G228" s="18"/>
      <c r="H228" s="18"/>
      <c r="I228" s="18"/>
      <c r="J228" s="19"/>
    </row>
    <row r="229" spans="2:10" x14ac:dyDescent="0.3">
      <c r="B229" s="18"/>
      <c r="C229" s="18"/>
      <c r="D229" s="18"/>
      <c r="E229" s="18"/>
      <c r="F229" s="18"/>
      <c r="G229" s="18"/>
      <c r="H229" s="18"/>
      <c r="I229" s="18"/>
      <c r="J229" s="19"/>
    </row>
    <row r="230" spans="2:10" x14ac:dyDescent="0.3">
      <c r="B230" s="18"/>
      <c r="C230" s="18"/>
      <c r="D230" s="18"/>
      <c r="E230" s="18"/>
      <c r="F230" s="18"/>
      <c r="G230" s="18"/>
      <c r="H230" s="18"/>
      <c r="I230" s="18"/>
      <c r="J230" s="19"/>
    </row>
    <row r="231" spans="2:10" x14ac:dyDescent="0.3">
      <c r="B231" s="18"/>
      <c r="C231" s="18"/>
      <c r="D231" s="18"/>
      <c r="E231" s="18"/>
      <c r="F231" s="18"/>
      <c r="G231" s="18"/>
      <c r="H231" s="18"/>
      <c r="I231" s="18"/>
      <c r="J231" s="19"/>
    </row>
    <row r="232" spans="2:10" x14ac:dyDescent="0.3">
      <c r="B232" s="18"/>
      <c r="C232" s="18"/>
      <c r="D232" s="18"/>
      <c r="E232" s="18"/>
      <c r="F232" s="18"/>
      <c r="G232" s="18"/>
      <c r="H232" s="18"/>
      <c r="I232" s="18"/>
      <c r="J232" s="19"/>
    </row>
    <row r="233" spans="2:10" x14ac:dyDescent="0.3">
      <c r="B233" s="18"/>
      <c r="C233" s="18"/>
      <c r="D233" s="18"/>
      <c r="E233" s="18"/>
      <c r="F233" s="18"/>
      <c r="G233" s="18"/>
      <c r="H233" s="18"/>
      <c r="I233" s="18"/>
      <c r="J233" s="19"/>
    </row>
    <row r="234" spans="2:10" x14ac:dyDescent="0.3">
      <c r="B234" s="18"/>
      <c r="C234" s="18"/>
      <c r="D234" s="18"/>
      <c r="E234" s="18"/>
      <c r="F234" s="18"/>
      <c r="G234" s="18"/>
      <c r="H234" s="18"/>
      <c r="I234" s="18"/>
      <c r="J234" s="19"/>
    </row>
    <row r="235" spans="2:10" x14ac:dyDescent="0.3">
      <c r="B235" s="18"/>
      <c r="C235" s="18"/>
      <c r="D235" s="18"/>
      <c r="E235" s="18"/>
      <c r="F235" s="18"/>
      <c r="G235" s="18"/>
      <c r="H235" s="18"/>
      <c r="I235" s="18"/>
      <c r="J235" s="19"/>
    </row>
    <row r="236" spans="2:10" x14ac:dyDescent="0.3">
      <c r="B236" s="18"/>
      <c r="C236" s="18"/>
      <c r="D236" s="18"/>
      <c r="E236" s="18"/>
      <c r="F236" s="18"/>
      <c r="G236" s="18"/>
      <c r="H236" s="18"/>
      <c r="I236" s="18"/>
      <c r="J236" s="19"/>
    </row>
    <row r="237" spans="2:10" x14ac:dyDescent="0.3">
      <c r="B237" s="18"/>
      <c r="C237" s="18"/>
      <c r="D237" s="18"/>
      <c r="E237" s="18"/>
      <c r="F237" s="18"/>
      <c r="G237" s="18"/>
      <c r="H237" s="18"/>
      <c r="I237" s="18"/>
      <c r="J237" s="19"/>
    </row>
    <row r="238" spans="2:10" x14ac:dyDescent="0.3">
      <c r="B238" s="18"/>
      <c r="C238" s="18"/>
      <c r="D238" s="18"/>
      <c r="E238" s="18"/>
      <c r="F238" s="18"/>
      <c r="G238" s="18"/>
      <c r="H238" s="18"/>
      <c r="I238" s="18"/>
      <c r="J238" s="19"/>
    </row>
    <row r="239" spans="2:10" x14ac:dyDescent="0.3">
      <c r="B239" s="18"/>
      <c r="C239" s="18"/>
      <c r="D239" s="18"/>
      <c r="E239" s="18"/>
      <c r="F239" s="18"/>
      <c r="G239" s="18"/>
      <c r="H239" s="18"/>
      <c r="I239" s="18"/>
      <c r="J239" s="19"/>
    </row>
    <row r="240" spans="2:10" x14ac:dyDescent="0.3">
      <c r="B240" s="18"/>
      <c r="C240" s="18"/>
      <c r="D240" s="18"/>
      <c r="E240" s="18"/>
      <c r="F240" s="18"/>
      <c r="G240" s="18"/>
      <c r="H240" s="18"/>
      <c r="I240" s="18"/>
      <c r="J240" s="19"/>
    </row>
    <row r="241" spans="2:10" x14ac:dyDescent="0.3">
      <c r="B241" s="18"/>
      <c r="C241" s="18"/>
      <c r="D241" s="18"/>
      <c r="E241" s="18"/>
      <c r="F241" s="18"/>
      <c r="G241" s="18"/>
      <c r="H241" s="18"/>
      <c r="I241" s="18"/>
      <c r="J241" s="19"/>
    </row>
    <row r="242" spans="2:10" x14ac:dyDescent="0.3">
      <c r="B242" s="18"/>
      <c r="C242" s="18"/>
      <c r="D242" s="18"/>
      <c r="E242" s="18"/>
      <c r="F242" s="18"/>
      <c r="G242" s="18"/>
      <c r="H242" s="18"/>
      <c r="I242" s="18"/>
      <c r="J242" s="19"/>
    </row>
    <row r="243" spans="2:10" x14ac:dyDescent="0.3">
      <c r="B243" s="18"/>
      <c r="C243" s="18"/>
      <c r="D243" s="18"/>
      <c r="E243" s="18"/>
      <c r="F243" s="18"/>
      <c r="G243" s="18"/>
      <c r="H243" s="18"/>
      <c r="I243" s="18"/>
      <c r="J243" s="19"/>
    </row>
    <row r="244" spans="2:10" x14ac:dyDescent="0.3">
      <c r="B244" s="18"/>
      <c r="C244" s="18"/>
      <c r="D244" s="18"/>
      <c r="E244" s="18"/>
      <c r="F244" s="18"/>
      <c r="G244" s="18"/>
      <c r="H244" s="18"/>
      <c r="I244" s="18"/>
      <c r="J244" s="19"/>
    </row>
    <row r="245" spans="2:10" x14ac:dyDescent="0.3">
      <c r="B245" s="18"/>
      <c r="C245" s="18"/>
      <c r="D245" s="18"/>
      <c r="E245" s="18"/>
      <c r="F245" s="18"/>
      <c r="G245" s="18"/>
      <c r="H245" s="18"/>
      <c r="I245" s="18"/>
      <c r="J245" s="19"/>
    </row>
    <row r="246" spans="2:10" x14ac:dyDescent="0.3">
      <c r="B246" s="18"/>
      <c r="C246" s="18"/>
      <c r="D246" s="18"/>
      <c r="E246" s="18"/>
      <c r="F246" s="18"/>
      <c r="G246" s="18"/>
      <c r="H246" s="18"/>
      <c r="I246" s="18"/>
      <c r="J246" s="19"/>
    </row>
    <row r="247" spans="2:10" x14ac:dyDescent="0.3">
      <c r="B247" s="18"/>
      <c r="C247" s="18"/>
      <c r="D247" s="18"/>
      <c r="E247" s="18"/>
      <c r="F247" s="18"/>
      <c r="G247" s="18"/>
      <c r="H247" s="18"/>
      <c r="I247" s="18"/>
      <c r="J247" s="19"/>
    </row>
    <row r="248" spans="2:10" x14ac:dyDescent="0.3">
      <c r="B248" s="18"/>
      <c r="C248" s="18"/>
      <c r="D248" s="18"/>
      <c r="E248" s="18"/>
      <c r="F248" s="18"/>
      <c r="G248" s="18"/>
      <c r="H248" s="18"/>
      <c r="I248" s="18"/>
      <c r="J248" s="19"/>
    </row>
    <row r="249" spans="2:10" x14ac:dyDescent="0.3">
      <c r="B249" s="18"/>
      <c r="C249" s="18"/>
      <c r="D249" s="18"/>
      <c r="E249" s="18"/>
      <c r="F249" s="18"/>
      <c r="G249" s="18"/>
      <c r="H249" s="18"/>
      <c r="I249" s="18"/>
      <c r="J249" s="19"/>
    </row>
    <row r="250" spans="2:10" x14ac:dyDescent="0.3">
      <c r="B250" s="18"/>
      <c r="C250" s="18"/>
      <c r="D250" s="18"/>
      <c r="E250" s="18"/>
      <c r="F250" s="18"/>
      <c r="G250" s="18"/>
      <c r="H250" s="18"/>
      <c r="I250" s="18"/>
      <c r="J250" s="19"/>
    </row>
    <row r="251" spans="2:10" x14ac:dyDescent="0.3">
      <c r="B251" s="18"/>
      <c r="C251" s="18"/>
      <c r="D251" s="18"/>
      <c r="E251" s="18"/>
      <c r="F251" s="18"/>
      <c r="G251" s="18"/>
      <c r="H251" s="18"/>
      <c r="I251" s="18"/>
      <c r="J251" s="19"/>
    </row>
    <row r="252" spans="2:10" x14ac:dyDescent="0.3">
      <c r="B252" s="18"/>
      <c r="C252" s="18"/>
      <c r="D252" s="18"/>
      <c r="E252" s="18"/>
      <c r="F252" s="18"/>
      <c r="G252" s="18"/>
      <c r="H252" s="18"/>
      <c r="I252" s="18"/>
      <c r="J252" s="19"/>
    </row>
    <row r="253" spans="2:10" x14ac:dyDescent="0.3">
      <c r="B253" s="18"/>
      <c r="C253" s="18"/>
      <c r="D253" s="18"/>
      <c r="E253" s="18"/>
      <c r="F253" s="18"/>
      <c r="G253" s="18"/>
      <c r="H253" s="18"/>
      <c r="I253" s="18"/>
      <c r="J253" s="19"/>
    </row>
    <row r="254" spans="2:10" x14ac:dyDescent="0.3">
      <c r="B254" s="18"/>
      <c r="C254" s="18"/>
      <c r="D254" s="18"/>
      <c r="E254" s="18"/>
      <c r="F254" s="18"/>
      <c r="G254" s="18"/>
      <c r="H254" s="18"/>
      <c r="I254" s="18"/>
      <c r="J254" s="19"/>
    </row>
    <row r="255" spans="2:10" x14ac:dyDescent="0.3">
      <c r="B255" s="18"/>
      <c r="C255" s="18"/>
      <c r="D255" s="18"/>
      <c r="E255" s="18"/>
      <c r="F255" s="18"/>
      <c r="G255" s="18"/>
      <c r="H255" s="18"/>
      <c r="I255" s="18"/>
      <c r="J255" s="19"/>
    </row>
    <row r="256" spans="2:10" x14ac:dyDescent="0.3">
      <c r="B256" s="18"/>
      <c r="C256" s="18"/>
      <c r="D256" s="18"/>
      <c r="E256" s="18"/>
      <c r="F256" s="18"/>
      <c r="G256" s="18"/>
      <c r="H256" s="18"/>
      <c r="I256" s="18"/>
      <c r="J256" s="19"/>
    </row>
    <row r="257" spans="2:10" x14ac:dyDescent="0.3">
      <c r="B257" s="18"/>
      <c r="C257" s="18"/>
      <c r="D257" s="18"/>
      <c r="E257" s="18"/>
      <c r="F257" s="18"/>
      <c r="G257" s="18"/>
      <c r="H257" s="18"/>
      <c r="I257" s="18"/>
      <c r="J257" s="19"/>
    </row>
    <row r="258" spans="2:10" x14ac:dyDescent="0.3">
      <c r="B258" s="18"/>
      <c r="C258" s="18"/>
      <c r="D258" s="18"/>
      <c r="E258" s="18"/>
      <c r="F258" s="18"/>
      <c r="G258" s="18"/>
      <c r="H258" s="18"/>
      <c r="I258" s="18"/>
      <c r="J258" s="19"/>
    </row>
    <row r="259" spans="2:10" x14ac:dyDescent="0.3">
      <c r="B259" s="18"/>
      <c r="C259" s="18"/>
      <c r="D259" s="18"/>
      <c r="E259" s="18"/>
      <c r="F259" s="18"/>
      <c r="G259" s="18"/>
      <c r="H259" s="18"/>
      <c r="I259" s="18"/>
      <c r="J259" s="19"/>
    </row>
    <row r="260" spans="2:10" x14ac:dyDescent="0.3">
      <c r="B260" s="18"/>
      <c r="C260" s="18"/>
      <c r="D260" s="18"/>
      <c r="E260" s="18"/>
      <c r="F260" s="18"/>
      <c r="G260" s="18"/>
      <c r="H260" s="18"/>
      <c r="I260" s="18"/>
      <c r="J260" s="19"/>
    </row>
    <row r="261" spans="2:10" x14ac:dyDescent="0.3">
      <c r="B261" s="18"/>
      <c r="C261" s="18"/>
      <c r="D261" s="16"/>
      <c r="E261" s="18"/>
      <c r="F261" s="18"/>
      <c r="G261" s="18"/>
      <c r="H261" s="18"/>
      <c r="I261" s="18"/>
      <c r="J261" s="19"/>
    </row>
    <row r="262" spans="2:10" x14ac:dyDescent="0.3">
      <c r="B262" s="18"/>
      <c r="C262" s="16"/>
      <c r="D262" s="18"/>
      <c r="E262" s="16"/>
      <c r="F262" s="16"/>
      <c r="G262" s="16"/>
      <c r="H262" s="16"/>
      <c r="I262" s="16"/>
      <c r="J262" s="22"/>
    </row>
    <row r="263" spans="2:10" x14ac:dyDescent="0.3">
      <c r="B263" s="16"/>
      <c r="C263" s="18"/>
      <c r="D263" s="18"/>
      <c r="E263" s="18"/>
      <c r="F263" s="18"/>
      <c r="G263" s="18"/>
      <c r="H263" s="18"/>
      <c r="I263" s="18"/>
      <c r="J263" s="19"/>
    </row>
    <row r="264" spans="2:10" x14ac:dyDescent="0.3">
      <c r="B264" s="18"/>
      <c r="C264" s="18"/>
      <c r="D264" s="18"/>
      <c r="E264" s="18"/>
      <c r="F264" s="18"/>
      <c r="G264" s="18"/>
      <c r="H264" s="18"/>
      <c r="I264" s="18"/>
      <c r="J264" s="19"/>
    </row>
    <row r="265" spans="2:10" x14ac:dyDescent="0.3">
      <c r="B265" s="18"/>
      <c r="C265" s="18"/>
      <c r="D265" s="18"/>
      <c r="E265" s="18"/>
      <c r="F265" s="18"/>
      <c r="G265" s="18"/>
      <c r="H265" s="18"/>
      <c r="I265" s="18"/>
      <c r="J265" s="19"/>
    </row>
    <row r="266" spans="2:10" x14ac:dyDescent="0.3">
      <c r="B266" s="18"/>
      <c r="C266" s="18"/>
      <c r="D266" s="18"/>
      <c r="E266" s="18"/>
      <c r="F266" s="18"/>
      <c r="G266" s="18"/>
      <c r="H266" s="18"/>
      <c r="I266" s="18"/>
      <c r="J266" s="19"/>
    </row>
    <row r="267" spans="2:10" x14ac:dyDescent="0.3">
      <c r="B267" s="18"/>
      <c r="C267" s="18"/>
      <c r="D267" s="18"/>
      <c r="E267" s="18"/>
      <c r="F267" s="18"/>
      <c r="G267" s="18"/>
      <c r="H267" s="18"/>
      <c r="I267" s="18"/>
      <c r="J267" s="19"/>
    </row>
    <row r="268" spans="2:10" x14ac:dyDescent="0.3">
      <c r="B268" s="18"/>
      <c r="C268" s="18"/>
      <c r="D268" s="18"/>
      <c r="E268" s="18"/>
      <c r="F268" s="18"/>
      <c r="G268" s="18"/>
      <c r="H268" s="18"/>
      <c r="I268" s="18"/>
      <c r="J268" s="19"/>
    </row>
    <row r="269" spans="2:10" x14ac:dyDescent="0.3">
      <c r="B269" s="18"/>
      <c r="C269" s="18"/>
      <c r="D269" s="18"/>
      <c r="E269" s="18"/>
      <c r="F269" s="18"/>
      <c r="G269" s="18"/>
      <c r="H269" s="18"/>
      <c r="I269" s="18"/>
      <c r="J269" s="19"/>
    </row>
    <row r="270" spans="2:10" x14ac:dyDescent="0.3">
      <c r="B270" s="18"/>
      <c r="C270" s="18"/>
      <c r="D270" s="18"/>
      <c r="E270" s="18"/>
      <c r="F270" s="18"/>
      <c r="G270" s="18"/>
      <c r="H270" s="18"/>
      <c r="I270" s="18"/>
      <c r="J270" s="19"/>
    </row>
    <row r="271" spans="2:10" x14ac:dyDescent="0.3">
      <c r="B271" s="18"/>
      <c r="C271" s="18"/>
      <c r="D271" s="18"/>
      <c r="E271" s="18"/>
      <c r="F271" s="18"/>
      <c r="G271" s="18"/>
      <c r="H271" s="18"/>
      <c r="I271" s="18"/>
      <c r="J271" s="19"/>
    </row>
    <row r="272" spans="2:10" x14ac:dyDescent="0.3">
      <c r="B272" s="18"/>
      <c r="C272" s="18"/>
      <c r="D272" s="18"/>
      <c r="E272" s="18"/>
      <c r="F272" s="18"/>
      <c r="G272" s="18"/>
      <c r="H272" s="18"/>
      <c r="I272" s="18"/>
      <c r="J272" s="19"/>
    </row>
    <row r="273" spans="2:10" x14ac:dyDescent="0.3">
      <c r="B273" s="18"/>
      <c r="C273" s="18"/>
      <c r="D273" s="18"/>
      <c r="E273" s="18"/>
      <c r="F273" s="18"/>
      <c r="G273" s="18"/>
      <c r="H273" s="18"/>
      <c r="I273" s="18"/>
      <c r="J273" s="19"/>
    </row>
    <row r="274" spans="2:10" x14ac:dyDescent="0.3">
      <c r="B274" s="18"/>
      <c r="C274" s="18"/>
      <c r="D274" s="18"/>
      <c r="E274" s="18"/>
      <c r="F274" s="18"/>
      <c r="G274" s="18"/>
      <c r="H274" s="18"/>
      <c r="I274" s="18"/>
      <c r="J274" s="19"/>
    </row>
    <row r="275" spans="2:10" x14ac:dyDescent="0.3">
      <c r="B275" s="18"/>
      <c r="C275" s="18"/>
      <c r="D275" s="18"/>
      <c r="E275" s="18"/>
      <c r="F275" s="18"/>
      <c r="G275" s="18"/>
      <c r="H275" s="18"/>
      <c r="I275" s="18"/>
      <c r="J275" s="19"/>
    </row>
    <row r="276" spans="2:10" x14ac:dyDescent="0.3">
      <c r="B276" s="18"/>
      <c r="C276" s="18"/>
      <c r="D276" s="18"/>
      <c r="E276" s="18"/>
      <c r="F276" s="18"/>
      <c r="G276" s="18"/>
      <c r="H276" s="18"/>
      <c r="I276" s="18"/>
      <c r="J276" s="19"/>
    </row>
    <row r="277" spans="2:10" x14ac:dyDescent="0.3">
      <c r="B277" s="18"/>
      <c r="C277" s="18"/>
      <c r="D277" s="18"/>
      <c r="E277" s="18"/>
      <c r="F277" s="18"/>
      <c r="G277" s="18"/>
      <c r="H277" s="18"/>
      <c r="I277" s="18"/>
      <c r="J277" s="19"/>
    </row>
    <row r="278" spans="2:10" x14ac:dyDescent="0.3">
      <c r="B278" s="18"/>
      <c r="C278" s="18"/>
      <c r="D278" s="18"/>
      <c r="E278" s="18"/>
      <c r="F278" s="18"/>
      <c r="G278" s="18"/>
      <c r="H278" s="18"/>
      <c r="I278" s="18"/>
      <c r="J278" s="19"/>
    </row>
    <row r="279" spans="2:10" x14ac:dyDescent="0.3">
      <c r="B279" s="18"/>
      <c r="C279" s="18"/>
      <c r="D279" s="18"/>
      <c r="E279" s="18"/>
      <c r="F279" s="18"/>
      <c r="G279" s="18"/>
      <c r="H279" s="18"/>
      <c r="I279" s="18"/>
      <c r="J279" s="19"/>
    </row>
    <row r="280" spans="2:10" x14ac:dyDescent="0.3">
      <c r="B280" s="18"/>
      <c r="C280" s="18"/>
      <c r="D280" s="18"/>
      <c r="E280" s="18"/>
      <c r="F280" s="18"/>
      <c r="G280" s="18"/>
      <c r="H280" s="18"/>
      <c r="I280" s="18"/>
      <c r="J280" s="19"/>
    </row>
    <row r="281" spans="2:10" x14ac:dyDescent="0.3">
      <c r="B281" s="18"/>
      <c r="C281" s="18"/>
      <c r="D281" s="18"/>
      <c r="E281" s="18"/>
      <c r="F281" s="18"/>
      <c r="G281" s="18"/>
      <c r="H281" s="18"/>
      <c r="I281" s="18"/>
      <c r="J281" s="19"/>
    </row>
    <row r="282" spans="2:10" x14ac:dyDescent="0.3">
      <c r="B282" s="18"/>
      <c r="C282" s="18"/>
      <c r="D282" s="18"/>
      <c r="E282" s="18"/>
      <c r="F282" s="18"/>
      <c r="G282" s="18"/>
      <c r="H282" s="18"/>
      <c r="I282" s="18"/>
      <c r="J282" s="19"/>
    </row>
    <row r="283" spans="2:10" x14ac:dyDescent="0.3">
      <c r="B283" s="18"/>
      <c r="C283" s="18"/>
      <c r="D283" s="18"/>
      <c r="E283" s="18"/>
      <c r="F283" s="18"/>
      <c r="G283" s="18"/>
      <c r="H283" s="18"/>
      <c r="I283" s="18"/>
      <c r="J283" s="19"/>
    </row>
    <row r="284" spans="2:10" x14ac:dyDescent="0.3">
      <c r="B284" s="18"/>
      <c r="C284" s="18"/>
      <c r="D284" s="18"/>
      <c r="E284" s="18"/>
      <c r="F284" s="18"/>
      <c r="G284" s="18"/>
      <c r="H284" s="18"/>
      <c r="I284" s="18"/>
      <c r="J284" s="19"/>
    </row>
    <row r="285" spans="2:10" x14ac:dyDescent="0.3">
      <c r="B285" s="18"/>
      <c r="C285" s="18"/>
      <c r="D285" s="18"/>
      <c r="E285" s="18"/>
      <c r="F285" s="18"/>
      <c r="G285" s="18"/>
      <c r="H285" s="18"/>
      <c r="I285" s="18"/>
      <c r="J285" s="19"/>
    </row>
    <row r="286" spans="2:10" x14ac:dyDescent="0.3">
      <c r="B286" s="18"/>
      <c r="C286" s="18"/>
      <c r="D286" s="18"/>
      <c r="E286" s="18"/>
      <c r="F286" s="18"/>
      <c r="G286" s="18"/>
      <c r="H286" s="18"/>
      <c r="I286" s="18"/>
      <c r="J286" s="19"/>
    </row>
    <row r="287" spans="2:10" x14ac:dyDescent="0.3">
      <c r="B287" s="18"/>
      <c r="C287" s="18"/>
      <c r="D287" s="18"/>
      <c r="E287" s="18"/>
      <c r="F287" s="18"/>
      <c r="G287" s="18"/>
      <c r="H287" s="18"/>
      <c r="I287" s="18"/>
      <c r="J287" s="19"/>
    </row>
    <row r="288" spans="2:10" x14ac:dyDescent="0.3">
      <c r="B288" s="18"/>
      <c r="C288" s="18"/>
      <c r="D288" s="18"/>
      <c r="E288" s="18"/>
      <c r="F288" s="18"/>
      <c r="G288" s="18"/>
      <c r="H288" s="18"/>
      <c r="I288" s="18"/>
      <c r="J288" s="19"/>
    </row>
    <row r="289" spans="2:10" x14ac:dyDescent="0.3">
      <c r="B289" s="18"/>
      <c r="C289" s="18"/>
      <c r="D289" s="18"/>
      <c r="E289" s="18"/>
      <c r="F289" s="18"/>
      <c r="G289" s="18"/>
      <c r="H289" s="18"/>
      <c r="I289" s="18"/>
      <c r="J289" s="19"/>
    </row>
    <row r="290" spans="2:10" x14ac:dyDescent="0.3">
      <c r="B290" s="18"/>
      <c r="C290" s="18"/>
      <c r="D290" s="18"/>
      <c r="E290" s="18"/>
      <c r="F290" s="18"/>
      <c r="G290" s="18"/>
      <c r="H290" s="18"/>
      <c r="I290" s="18"/>
      <c r="J290" s="19"/>
    </row>
    <row r="291" spans="2:10" x14ac:dyDescent="0.3">
      <c r="B291" s="18"/>
      <c r="C291" s="18"/>
      <c r="D291" s="18"/>
      <c r="E291" s="18"/>
      <c r="F291" s="18"/>
      <c r="G291" s="18"/>
      <c r="H291" s="18"/>
      <c r="I291" s="18"/>
      <c r="J291" s="19"/>
    </row>
    <row r="292" spans="2:10" x14ac:dyDescent="0.3">
      <c r="B292" s="18"/>
      <c r="C292" s="18"/>
      <c r="D292" s="18"/>
      <c r="E292" s="18"/>
      <c r="F292" s="18"/>
      <c r="G292" s="18"/>
      <c r="H292" s="18"/>
      <c r="I292" s="18"/>
      <c r="J292" s="19"/>
    </row>
    <row r="293" spans="2:10" x14ac:dyDescent="0.3">
      <c r="B293" s="18"/>
      <c r="C293" s="18"/>
      <c r="D293" s="18"/>
      <c r="E293" s="18"/>
      <c r="F293" s="18"/>
      <c r="G293" s="18"/>
      <c r="H293" s="18"/>
      <c r="I293" s="18"/>
      <c r="J293" s="19"/>
    </row>
    <row r="294" spans="2:10" x14ac:dyDescent="0.3">
      <c r="B294" s="18"/>
      <c r="C294" s="18"/>
      <c r="D294" s="18"/>
      <c r="E294" s="18"/>
      <c r="F294" s="18"/>
      <c r="G294" s="18"/>
      <c r="H294" s="18"/>
      <c r="I294" s="18"/>
      <c r="J294" s="19"/>
    </row>
    <row r="295" spans="2:10" x14ac:dyDescent="0.3">
      <c r="B295" s="18"/>
      <c r="C295" s="18"/>
      <c r="D295" s="18"/>
      <c r="E295" s="18"/>
      <c r="F295" s="18"/>
      <c r="G295" s="18"/>
      <c r="H295" s="18"/>
      <c r="I295" s="18"/>
      <c r="J295" s="19"/>
    </row>
    <row r="296" spans="2:10" x14ac:dyDescent="0.3">
      <c r="B296" s="18"/>
      <c r="C296" s="18"/>
      <c r="D296" s="18"/>
      <c r="E296" s="18"/>
      <c r="F296" s="18"/>
      <c r="G296" s="18"/>
      <c r="H296" s="18"/>
      <c r="I296" s="18"/>
      <c r="J296" s="19"/>
    </row>
    <row r="297" spans="2:10" x14ac:dyDescent="0.3">
      <c r="B297" s="18"/>
      <c r="C297" s="18"/>
      <c r="D297" s="18"/>
      <c r="E297" s="18"/>
      <c r="F297" s="18"/>
      <c r="G297" s="18"/>
      <c r="H297" s="18"/>
      <c r="I297" s="18"/>
      <c r="J297" s="19"/>
    </row>
    <row r="298" spans="2:10" x14ac:dyDescent="0.3">
      <c r="B298" s="18"/>
      <c r="C298" s="18"/>
      <c r="D298" s="18"/>
      <c r="E298" s="18"/>
      <c r="F298" s="18"/>
      <c r="G298" s="18"/>
      <c r="H298" s="18"/>
      <c r="I298" s="18"/>
      <c r="J298" s="19"/>
    </row>
    <row r="299" spans="2:10" x14ac:dyDescent="0.3">
      <c r="B299" s="18"/>
      <c r="C299" s="18"/>
      <c r="D299" s="18"/>
      <c r="E299" s="18"/>
      <c r="F299" s="18"/>
      <c r="G299" s="18"/>
      <c r="H299" s="18"/>
      <c r="I299" s="18"/>
      <c r="J299" s="19"/>
    </row>
    <row r="300" spans="2:10" x14ac:dyDescent="0.3">
      <c r="B300" s="18"/>
      <c r="C300" s="18"/>
      <c r="D300" s="18"/>
      <c r="E300" s="18"/>
      <c r="F300" s="18"/>
      <c r="G300" s="18"/>
      <c r="H300" s="18"/>
      <c r="I300" s="18"/>
      <c r="J300" s="19"/>
    </row>
    <row r="301" spans="2:10" x14ac:dyDescent="0.3">
      <c r="B301" s="18"/>
      <c r="C301" s="18"/>
      <c r="D301" s="18"/>
      <c r="E301" s="18"/>
      <c r="F301" s="18"/>
      <c r="G301" s="18"/>
      <c r="H301" s="18"/>
      <c r="I301" s="18"/>
      <c r="J301" s="19"/>
    </row>
    <row r="302" spans="2:10" x14ac:dyDescent="0.3">
      <c r="B302" s="18"/>
      <c r="C302" s="18"/>
      <c r="D302" s="18"/>
      <c r="E302" s="18"/>
      <c r="F302" s="18"/>
      <c r="G302" s="18"/>
      <c r="H302" s="18"/>
      <c r="I302" s="18"/>
      <c r="J302" s="19"/>
    </row>
    <row r="303" spans="2:10" x14ac:dyDescent="0.3">
      <c r="B303" s="18"/>
      <c r="C303" s="18"/>
      <c r="D303" s="18"/>
      <c r="E303" s="18"/>
      <c r="F303" s="18"/>
      <c r="G303" s="18"/>
      <c r="H303" s="18"/>
      <c r="I303" s="18"/>
      <c r="J303" s="19"/>
    </row>
    <row r="304" spans="2:10" x14ac:dyDescent="0.3">
      <c r="B304" s="18"/>
      <c r="C304" s="18"/>
      <c r="D304" s="18"/>
      <c r="E304" s="18"/>
      <c r="F304" s="18"/>
      <c r="G304" s="18"/>
      <c r="H304" s="18"/>
      <c r="I304" s="18"/>
      <c r="J304" s="19"/>
    </row>
    <row r="305" spans="2:10" x14ac:dyDescent="0.3">
      <c r="B305" s="18"/>
      <c r="C305" s="18"/>
      <c r="D305" s="18"/>
      <c r="E305" s="18"/>
      <c r="F305" s="18"/>
      <c r="G305" s="18"/>
      <c r="H305" s="18"/>
      <c r="I305" s="18"/>
      <c r="J305" s="19"/>
    </row>
    <row r="306" spans="2:10" x14ac:dyDescent="0.3">
      <c r="B306" s="18"/>
      <c r="C306" s="18"/>
      <c r="D306" s="18"/>
      <c r="E306" s="18"/>
      <c r="F306" s="18"/>
      <c r="G306" s="18"/>
      <c r="H306" s="18"/>
      <c r="I306" s="18"/>
      <c r="J306" s="19"/>
    </row>
    <row r="307" spans="2:10" x14ac:dyDescent="0.3">
      <c r="B307" s="18"/>
      <c r="C307" s="18"/>
      <c r="D307" s="18"/>
      <c r="E307" s="18"/>
      <c r="F307" s="18"/>
      <c r="G307" s="18"/>
      <c r="H307" s="18"/>
      <c r="I307" s="18"/>
      <c r="J307" s="19"/>
    </row>
    <row r="308" spans="2:10" x14ac:dyDescent="0.3">
      <c r="B308" s="18"/>
      <c r="C308" s="18"/>
      <c r="D308" s="18"/>
      <c r="E308" s="18"/>
      <c r="F308" s="18"/>
      <c r="G308" s="18"/>
      <c r="H308" s="18"/>
      <c r="I308" s="18"/>
      <c r="J308" s="19"/>
    </row>
    <row r="309" spans="2:10" x14ac:dyDescent="0.3">
      <c r="B309" s="18"/>
      <c r="C309" s="18"/>
      <c r="D309" s="18"/>
      <c r="E309" s="18"/>
      <c r="F309" s="18"/>
      <c r="G309" s="18"/>
      <c r="H309" s="18"/>
      <c r="I309" s="18"/>
      <c r="J309" s="19"/>
    </row>
    <row r="310" spans="2:10" x14ac:dyDescent="0.3">
      <c r="B310" s="18"/>
      <c r="C310" s="18"/>
      <c r="D310" s="18"/>
      <c r="E310" s="18"/>
      <c r="F310" s="18"/>
      <c r="G310" s="18"/>
      <c r="H310" s="18"/>
      <c r="I310" s="18"/>
      <c r="J310" s="19"/>
    </row>
    <row r="311" spans="2:10" x14ac:dyDescent="0.3">
      <c r="B311" s="18"/>
      <c r="C311" s="18"/>
      <c r="D311" s="18"/>
      <c r="E311" s="18"/>
      <c r="F311" s="18"/>
      <c r="G311" s="18"/>
      <c r="H311" s="18"/>
      <c r="I311" s="18"/>
      <c r="J311" s="19"/>
    </row>
    <row r="312" spans="2:10" x14ac:dyDescent="0.3">
      <c r="B312" s="18"/>
      <c r="C312" s="18"/>
      <c r="D312" s="16"/>
      <c r="E312" s="18"/>
      <c r="F312" s="18"/>
      <c r="G312" s="18"/>
      <c r="H312" s="18"/>
      <c r="I312" s="18"/>
      <c r="J312" s="19"/>
    </row>
    <row r="313" spans="2:10" x14ac:dyDescent="0.3">
      <c r="B313" s="18"/>
      <c r="C313" s="16"/>
      <c r="D313" s="18"/>
      <c r="E313" s="16"/>
      <c r="F313" s="16"/>
      <c r="G313" s="16"/>
      <c r="H313" s="16"/>
      <c r="I313" s="16"/>
      <c r="J313" s="22"/>
    </row>
    <row r="314" spans="2:10" x14ac:dyDescent="0.3">
      <c r="B314" s="16"/>
      <c r="C314" s="18"/>
      <c r="D314" s="18"/>
      <c r="E314" s="18"/>
      <c r="F314" s="18"/>
      <c r="G314" s="18"/>
      <c r="H314" s="18"/>
      <c r="I314" s="18"/>
      <c r="J314" s="19"/>
    </row>
    <row r="315" spans="2:10" x14ac:dyDescent="0.3">
      <c r="B315" s="18"/>
      <c r="C315" s="18"/>
      <c r="D315" s="18"/>
      <c r="E315" s="18"/>
      <c r="F315" s="18"/>
      <c r="G315" s="18"/>
      <c r="H315" s="18"/>
      <c r="I315" s="18"/>
      <c r="J315" s="19"/>
    </row>
    <row r="316" spans="2:10" x14ac:dyDescent="0.3">
      <c r="B316" s="18"/>
      <c r="C316" s="18"/>
      <c r="D316" s="18"/>
      <c r="E316" s="18"/>
      <c r="F316" s="18"/>
      <c r="G316" s="18"/>
      <c r="H316" s="18"/>
      <c r="I316" s="18"/>
      <c r="J316" s="19"/>
    </row>
    <row r="317" spans="2:10" x14ac:dyDescent="0.3">
      <c r="B317" s="18"/>
      <c r="C317" s="18"/>
      <c r="D317" s="18"/>
      <c r="E317" s="18"/>
      <c r="F317" s="18"/>
      <c r="G317" s="18"/>
      <c r="H317" s="18"/>
      <c r="I317" s="18"/>
      <c r="J317" s="19"/>
    </row>
    <row r="318" spans="2:10" x14ac:dyDescent="0.3">
      <c r="B318" s="18"/>
      <c r="C318" s="18"/>
      <c r="D318" s="18"/>
      <c r="E318" s="18"/>
      <c r="F318" s="18"/>
      <c r="G318" s="18"/>
      <c r="H318" s="18"/>
      <c r="I318" s="18"/>
      <c r="J318" s="19"/>
    </row>
    <row r="319" spans="2:10" x14ac:dyDescent="0.3">
      <c r="B319" s="18"/>
      <c r="C319" s="18"/>
      <c r="D319" s="18"/>
      <c r="E319" s="18"/>
      <c r="F319" s="18"/>
      <c r="G319" s="18"/>
      <c r="H319" s="18"/>
      <c r="I319" s="18"/>
      <c r="J319" s="19"/>
    </row>
    <row r="320" spans="2:10" x14ac:dyDescent="0.3">
      <c r="B320" s="18"/>
      <c r="C320" s="18"/>
      <c r="D320" s="18"/>
      <c r="E320" s="18"/>
      <c r="F320" s="18"/>
      <c r="G320" s="18"/>
      <c r="H320" s="18"/>
      <c r="I320" s="18"/>
      <c r="J320" s="19"/>
    </row>
    <row r="321" spans="2:10" x14ac:dyDescent="0.3">
      <c r="B321" s="18"/>
      <c r="C321" s="18"/>
      <c r="D321" s="18"/>
      <c r="E321" s="18"/>
      <c r="F321" s="18"/>
      <c r="G321" s="18"/>
      <c r="H321" s="18"/>
      <c r="I321" s="18"/>
      <c r="J321" s="19"/>
    </row>
    <row r="322" spans="2:10" x14ac:dyDescent="0.3">
      <c r="B322" s="18"/>
      <c r="C322" s="18"/>
      <c r="D322" s="18"/>
      <c r="E322" s="18"/>
      <c r="F322" s="18"/>
      <c r="G322" s="18"/>
      <c r="H322" s="18"/>
      <c r="I322" s="18"/>
      <c r="J322" s="19"/>
    </row>
    <row r="323" spans="2:10" x14ac:dyDescent="0.3">
      <c r="B323" s="18"/>
      <c r="C323" s="18"/>
      <c r="D323" s="18"/>
      <c r="E323" s="18"/>
      <c r="F323" s="18"/>
      <c r="G323" s="18"/>
      <c r="H323" s="18"/>
      <c r="I323" s="18"/>
      <c r="J323" s="19"/>
    </row>
    <row r="324" spans="2:10" x14ac:dyDescent="0.3">
      <c r="B324" s="18"/>
      <c r="C324" s="18"/>
      <c r="D324" s="18"/>
      <c r="E324" s="18"/>
      <c r="F324" s="18"/>
      <c r="G324" s="18"/>
      <c r="H324" s="18"/>
      <c r="I324" s="18"/>
      <c r="J324" s="19"/>
    </row>
    <row r="325" spans="2:10" x14ac:dyDescent="0.3">
      <c r="B325" s="18"/>
      <c r="C325" s="18"/>
      <c r="D325" s="18"/>
      <c r="E325" s="18"/>
      <c r="F325" s="18"/>
      <c r="G325" s="18"/>
      <c r="H325" s="18"/>
      <c r="I325" s="18"/>
      <c r="J325" s="19"/>
    </row>
    <row r="326" spans="2:10" x14ac:dyDescent="0.3">
      <c r="B326" s="18"/>
      <c r="C326" s="18"/>
      <c r="D326" s="18"/>
      <c r="E326" s="18"/>
      <c r="F326" s="18"/>
      <c r="G326" s="18"/>
      <c r="H326" s="18"/>
      <c r="I326" s="18"/>
      <c r="J326" s="19"/>
    </row>
    <row r="327" spans="2:10" x14ac:dyDescent="0.3">
      <c r="B327" s="18"/>
      <c r="C327" s="18"/>
      <c r="D327" s="18"/>
      <c r="E327" s="18"/>
      <c r="F327" s="18"/>
      <c r="G327" s="18"/>
      <c r="H327" s="18"/>
      <c r="I327" s="18"/>
      <c r="J327" s="19"/>
    </row>
    <row r="328" spans="2:10" x14ac:dyDescent="0.3">
      <c r="B328" s="18"/>
      <c r="C328" s="18"/>
      <c r="D328" s="18"/>
      <c r="E328" s="18"/>
      <c r="F328" s="18"/>
      <c r="G328" s="18"/>
      <c r="H328" s="18"/>
      <c r="I328" s="18"/>
      <c r="J328" s="19"/>
    </row>
    <row r="329" spans="2:10" x14ac:dyDescent="0.3">
      <c r="B329" s="18"/>
      <c r="C329" s="18"/>
      <c r="D329" s="18"/>
      <c r="E329" s="18"/>
      <c r="F329" s="18"/>
      <c r="G329" s="18"/>
      <c r="H329" s="18"/>
      <c r="I329" s="18"/>
      <c r="J329" s="19"/>
    </row>
    <row r="330" spans="2:10" x14ac:dyDescent="0.3">
      <c r="B330" s="18"/>
      <c r="C330" s="18"/>
      <c r="D330" s="18"/>
      <c r="E330" s="18"/>
      <c r="F330" s="18"/>
      <c r="G330" s="18"/>
      <c r="H330" s="18"/>
      <c r="I330" s="18"/>
      <c r="J330" s="19"/>
    </row>
    <row r="331" spans="2:10" x14ac:dyDescent="0.3">
      <c r="B331" s="18"/>
      <c r="C331" s="18"/>
      <c r="D331" s="18"/>
      <c r="E331" s="18"/>
      <c r="F331" s="18"/>
      <c r="G331" s="18"/>
      <c r="H331" s="18"/>
      <c r="I331" s="18"/>
      <c r="J331" s="19"/>
    </row>
    <row r="332" spans="2:10" x14ac:dyDescent="0.3">
      <c r="B332" s="18"/>
      <c r="C332" s="18"/>
      <c r="D332" s="18"/>
      <c r="E332" s="18"/>
      <c r="F332" s="18"/>
      <c r="G332" s="18"/>
      <c r="H332" s="18"/>
      <c r="I332" s="18"/>
      <c r="J332" s="19"/>
    </row>
    <row r="333" spans="2:10" x14ac:dyDescent="0.3">
      <c r="B333" s="18"/>
      <c r="C333" s="18"/>
      <c r="D333" s="18"/>
      <c r="E333" s="18"/>
      <c r="F333" s="18"/>
      <c r="G333" s="18"/>
      <c r="H333" s="18"/>
      <c r="I333" s="18"/>
      <c r="J333" s="19"/>
    </row>
    <row r="334" spans="2:10" x14ac:dyDescent="0.3">
      <c r="B334" s="18"/>
      <c r="C334" s="18"/>
      <c r="D334" s="18"/>
      <c r="E334" s="18"/>
      <c r="F334" s="18"/>
      <c r="G334" s="18"/>
      <c r="H334" s="18"/>
      <c r="I334" s="18"/>
      <c r="J334" s="19"/>
    </row>
    <row r="335" spans="2:10" x14ac:dyDescent="0.3">
      <c r="B335" s="18"/>
      <c r="C335" s="18"/>
      <c r="D335" s="18"/>
      <c r="E335" s="18"/>
      <c r="F335" s="18"/>
      <c r="G335" s="18"/>
      <c r="H335" s="18"/>
      <c r="I335" s="18"/>
      <c r="J335" s="19"/>
    </row>
    <row r="336" spans="2:10" x14ac:dyDescent="0.3">
      <c r="B336" s="18"/>
      <c r="C336" s="18"/>
      <c r="D336" s="18"/>
      <c r="E336" s="18"/>
      <c r="F336" s="18"/>
      <c r="G336" s="18"/>
      <c r="H336" s="18"/>
      <c r="I336" s="18"/>
      <c r="J336" s="19"/>
    </row>
    <row r="337" spans="2:10" x14ac:dyDescent="0.3">
      <c r="B337" s="18"/>
      <c r="C337" s="18"/>
      <c r="D337" s="18"/>
      <c r="E337" s="18"/>
      <c r="F337" s="18"/>
      <c r="G337" s="18"/>
      <c r="H337" s="18"/>
      <c r="I337" s="18"/>
      <c r="J337" s="19"/>
    </row>
    <row r="338" spans="2:10" x14ac:dyDescent="0.3">
      <c r="B338" s="18"/>
      <c r="C338" s="18"/>
      <c r="D338" s="18"/>
      <c r="E338" s="18"/>
      <c r="F338" s="18"/>
      <c r="G338" s="18"/>
      <c r="H338" s="18"/>
      <c r="I338" s="18"/>
      <c r="J338" s="19"/>
    </row>
    <row r="339" spans="2:10" x14ac:dyDescent="0.3">
      <c r="B339" s="18"/>
      <c r="C339" s="18"/>
      <c r="D339" s="18"/>
      <c r="E339" s="18"/>
      <c r="F339" s="18"/>
      <c r="G339" s="18"/>
      <c r="H339" s="18"/>
      <c r="I339" s="18"/>
      <c r="J339" s="19"/>
    </row>
    <row r="340" spans="2:10" x14ac:dyDescent="0.3">
      <c r="B340" s="18"/>
      <c r="C340" s="18"/>
      <c r="D340" s="18"/>
      <c r="E340" s="18"/>
      <c r="F340" s="18"/>
      <c r="G340" s="18"/>
      <c r="H340" s="18"/>
      <c r="I340" s="18"/>
      <c r="J340" s="19"/>
    </row>
    <row r="341" spans="2:10" x14ac:dyDescent="0.3">
      <c r="B341" s="18"/>
      <c r="C341" s="18"/>
      <c r="D341" s="18"/>
      <c r="E341" s="18"/>
      <c r="F341" s="18"/>
      <c r="G341" s="18"/>
      <c r="H341" s="18"/>
      <c r="I341" s="18"/>
      <c r="J341" s="19"/>
    </row>
    <row r="342" spans="2:10" x14ac:dyDescent="0.3">
      <c r="B342" s="18"/>
      <c r="C342" s="18"/>
      <c r="D342" s="18"/>
      <c r="E342" s="18"/>
      <c r="F342" s="18"/>
      <c r="G342" s="18"/>
      <c r="H342" s="18"/>
      <c r="I342" s="18"/>
      <c r="J342" s="19"/>
    </row>
    <row r="343" spans="2:10" x14ac:dyDescent="0.3">
      <c r="B343" s="18"/>
      <c r="C343" s="18"/>
      <c r="D343" s="18"/>
      <c r="E343" s="18"/>
      <c r="F343" s="18"/>
      <c r="G343" s="18"/>
      <c r="H343" s="18"/>
      <c r="I343" s="18"/>
      <c r="J343" s="19"/>
    </row>
    <row r="344" spans="2:10" x14ac:dyDescent="0.3">
      <c r="B344" s="18"/>
      <c r="C344" s="18"/>
      <c r="D344" s="18"/>
      <c r="E344" s="18"/>
      <c r="F344" s="18"/>
      <c r="G344" s="18"/>
      <c r="H344" s="18"/>
      <c r="I344" s="18"/>
      <c r="J344" s="19"/>
    </row>
    <row r="345" spans="2:10" x14ac:dyDescent="0.3">
      <c r="B345" s="18"/>
      <c r="C345" s="18"/>
      <c r="D345" s="18"/>
      <c r="E345" s="18"/>
      <c r="F345" s="18"/>
      <c r="G345" s="18"/>
      <c r="H345" s="18"/>
      <c r="I345" s="18"/>
      <c r="J345" s="19"/>
    </row>
    <row r="346" spans="2:10" x14ac:dyDescent="0.3">
      <c r="B346" s="18"/>
      <c r="C346" s="18"/>
      <c r="D346" s="18"/>
      <c r="E346" s="18"/>
      <c r="F346" s="18"/>
      <c r="G346" s="18"/>
      <c r="H346" s="18"/>
      <c r="I346" s="18"/>
      <c r="J346" s="19"/>
    </row>
    <row r="347" spans="2:10" x14ac:dyDescent="0.3">
      <c r="B347" s="18"/>
      <c r="C347" s="18"/>
      <c r="D347" s="18"/>
      <c r="E347" s="18"/>
      <c r="F347" s="18"/>
      <c r="G347" s="18"/>
      <c r="H347" s="18"/>
      <c r="I347" s="18"/>
      <c r="J347" s="19"/>
    </row>
    <row r="348" spans="2:10" x14ac:dyDescent="0.3">
      <c r="B348" s="18"/>
      <c r="C348" s="18"/>
      <c r="D348" s="18"/>
      <c r="E348" s="18"/>
      <c r="F348" s="18"/>
      <c r="G348" s="18"/>
      <c r="H348" s="18"/>
      <c r="I348" s="18"/>
      <c r="J348" s="19"/>
    </row>
    <row r="349" spans="2:10" x14ac:dyDescent="0.3">
      <c r="B349" s="18"/>
      <c r="C349" s="18"/>
      <c r="D349" s="18"/>
      <c r="E349" s="18"/>
      <c r="F349" s="18"/>
      <c r="G349" s="18"/>
      <c r="H349" s="18"/>
      <c r="I349" s="18"/>
      <c r="J349" s="19"/>
    </row>
    <row r="350" spans="2:10" x14ac:dyDescent="0.3">
      <c r="B350" s="18"/>
      <c r="C350" s="18"/>
      <c r="D350" s="18"/>
      <c r="E350" s="18"/>
      <c r="F350" s="18"/>
      <c r="G350" s="18"/>
      <c r="H350" s="18"/>
      <c r="I350" s="18"/>
      <c r="J350" s="19"/>
    </row>
    <row r="351" spans="2:10" x14ac:dyDescent="0.3">
      <c r="B351" s="18"/>
      <c r="C351" s="18"/>
      <c r="D351" s="18"/>
      <c r="E351" s="18"/>
      <c r="F351" s="18"/>
      <c r="G351" s="18"/>
      <c r="H351" s="18"/>
      <c r="I351" s="18"/>
      <c r="J351" s="19"/>
    </row>
    <row r="352" spans="2:10" x14ac:dyDescent="0.3">
      <c r="B352" s="18"/>
      <c r="C352" s="18"/>
      <c r="D352" s="18"/>
      <c r="E352" s="18"/>
      <c r="F352" s="18"/>
      <c r="G352" s="18"/>
      <c r="H352" s="18"/>
      <c r="I352" s="18"/>
      <c r="J352" s="19"/>
    </row>
    <row r="353" spans="2:10" x14ac:dyDescent="0.3">
      <c r="B353" s="18"/>
      <c r="C353" s="18"/>
      <c r="D353" s="18"/>
      <c r="E353" s="18"/>
      <c r="F353" s="18"/>
      <c r="G353" s="18"/>
      <c r="H353" s="18"/>
      <c r="I353" s="18"/>
      <c r="J353" s="19"/>
    </row>
    <row r="354" spans="2:10" x14ac:dyDescent="0.3">
      <c r="B354" s="18"/>
      <c r="C354" s="18"/>
      <c r="D354" s="18"/>
      <c r="E354" s="18"/>
      <c r="F354" s="18"/>
      <c r="G354" s="18"/>
      <c r="H354" s="18"/>
      <c r="I354" s="18"/>
      <c r="J354" s="19"/>
    </row>
    <row r="355" spans="2:10" x14ac:dyDescent="0.3">
      <c r="B355" s="18"/>
      <c r="C355" s="18"/>
      <c r="D355" s="18"/>
      <c r="E355" s="18"/>
      <c r="F355" s="18"/>
      <c r="G355" s="18"/>
      <c r="H355" s="18"/>
      <c r="I355" s="18"/>
      <c r="J355" s="19"/>
    </row>
    <row r="356" spans="2:10" x14ac:dyDescent="0.3">
      <c r="B356" s="18"/>
      <c r="C356" s="18"/>
      <c r="D356" s="18"/>
      <c r="E356" s="18"/>
      <c r="F356" s="18"/>
      <c r="G356" s="18"/>
      <c r="H356" s="18"/>
      <c r="I356" s="18"/>
      <c r="J356" s="19"/>
    </row>
    <row r="357" spans="2:10" x14ac:dyDescent="0.3">
      <c r="B357" s="18"/>
      <c r="C357" s="18"/>
      <c r="D357" s="18"/>
      <c r="E357" s="18"/>
      <c r="F357" s="18"/>
      <c r="G357" s="18"/>
      <c r="H357" s="18"/>
      <c r="I357" s="18"/>
      <c r="J357" s="19"/>
    </row>
    <row r="358" spans="2:10" x14ac:dyDescent="0.3">
      <c r="B358" s="18"/>
      <c r="C358" s="18"/>
      <c r="D358" s="18"/>
      <c r="E358" s="18"/>
      <c r="F358" s="18"/>
      <c r="G358" s="18"/>
      <c r="H358" s="18"/>
      <c r="I358" s="18"/>
      <c r="J358" s="19"/>
    </row>
    <row r="359" spans="2:10" x14ac:dyDescent="0.3">
      <c r="B359" s="18"/>
      <c r="C359" s="18"/>
      <c r="D359" s="18"/>
      <c r="E359" s="18"/>
      <c r="F359" s="18"/>
      <c r="G359" s="18"/>
      <c r="H359" s="18"/>
      <c r="I359" s="18"/>
      <c r="J359" s="19"/>
    </row>
    <row r="360" spans="2:10" x14ac:dyDescent="0.3">
      <c r="B360" s="18"/>
      <c r="C360" s="18"/>
      <c r="D360" s="18"/>
      <c r="E360" s="18"/>
      <c r="F360" s="18"/>
      <c r="G360" s="18"/>
      <c r="H360" s="18"/>
      <c r="I360" s="18"/>
      <c r="J360" s="19"/>
    </row>
    <row r="361" spans="2:10" x14ac:dyDescent="0.3">
      <c r="B361" s="18"/>
      <c r="C361" s="18"/>
      <c r="D361" s="18"/>
      <c r="E361" s="18"/>
      <c r="F361" s="18"/>
      <c r="G361" s="18"/>
      <c r="H361" s="18"/>
      <c r="I361" s="18"/>
      <c r="J361" s="19"/>
    </row>
    <row r="362" spans="2:10" x14ac:dyDescent="0.3">
      <c r="B362" s="18"/>
      <c r="C362" s="18"/>
      <c r="D362" s="18"/>
      <c r="E362" s="18"/>
      <c r="F362" s="18"/>
      <c r="G362" s="18"/>
      <c r="H362" s="18"/>
      <c r="I362" s="18"/>
      <c r="J362" s="19"/>
    </row>
    <row r="363" spans="2:10" x14ac:dyDescent="0.3">
      <c r="B363" s="18"/>
      <c r="C363" s="18"/>
      <c r="D363" s="16"/>
      <c r="E363" s="18"/>
      <c r="F363" s="18"/>
      <c r="G363" s="18"/>
      <c r="H363" s="18"/>
      <c r="I363" s="18"/>
      <c r="J363" s="19"/>
    </row>
    <row r="364" spans="2:10" x14ac:dyDescent="0.3">
      <c r="B364" s="18"/>
      <c r="C364" s="16"/>
      <c r="D364" s="18"/>
      <c r="E364" s="16"/>
      <c r="F364" s="16"/>
      <c r="G364" s="16"/>
      <c r="H364" s="16"/>
      <c r="I364" s="16"/>
      <c r="J364" s="22"/>
    </row>
    <row r="365" spans="2:10" x14ac:dyDescent="0.3">
      <c r="B365" s="16"/>
      <c r="C365" s="18"/>
      <c r="D365" s="18"/>
      <c r="E365" s="18"/>
      <c r="F365" s="18"/>
      <c r="G365" s="18"/>
      <c r="H365" s="18"/>
      <c r="I365" s="18"/>
      <c r="J365" s="19"/>
    </row>
    <row r="366" spans="2:10" x14ac:dyDescent="0.3">
      <c r="B366" s="18"/>
      <c r="C366" s="18"/>
      <c r="D366" s="18"/>
      <c r="E366" s="18"/>
      <c r="F366" s="18"/>
      <c r="G366" s="18"/>
      <c r="H366" s="18"/>
      <c r="I366" s="18"/>
      <c r="J366" s="19"/>
    </row>
    <row r="367" spans="2:10" x14ac:dyDescent="0.3">
      <c r="B367" s="18"/>
      <c r="C367" s="18"/>
      <c r="D367" s="18"/>
      <c r="E367" s="18"/>
      <c r="F367" s="18"/>
      <c r="G367" s="18"/>
      <c r="H367" s="18"/>
      <c r="I367" s="18"/>
      <c r="J367" s="19"/>
    </row>
    <row r="368" spans="2:10" x14ac:dyDescent="0.3">
      <c r="B368" s="18"/>
      <c r="C368" s="18"/>
      <c r="D368" s="18"/>
      <c r="E368" s="18"/>
      <c r="F368" s="18"/>
      <c r="G368" s="18"/>
      <c r="H368" s="18"/>
      <c r="I368" s="18"/>
      <c r="J368" s="19"/>
    </row>
    <row r="369" spans="2:10" x14ac:dyDescent="0.3">
      <c r="B369" s="18"/>
      <c r="C369" s="18"/>
      <c r="D369" s="18"/>
      <c r="E369" s="18"/>
      <c r="F369" s="18"/>
      <c r="G369" s="18"/>
      <c r="H369" s="18"/>
      <c r="I369" s="18"/>
      <c r="J369" s="19"/>
    </row>
    <row r="370" spans="2:10" x14ac:dyDescent="0.3">
      <c r="B370" s="18"/>
      <c r="C370" s="18"/>
      <c r="D370" s="18"/>
      <c r="E370" s="18"/>
      <c r="F370" s="18"/>
      <c r="G370" s="18"/>
      <c r="H370" s="18"/>
      <c r="I370" s="18"/>
      <c r="J370" s="19"/>
    </row>
    <row r="371" spans="2:10" x14ac:dyDescent="0.3">
      <c r="B371" s="18"/>
      <c r="C371" s="18"/>
      <c r="D371" s="18"/>
      <c r="E371" s="18"/>
      <c r="F371" s="18"/>
      <c r="G371" s="18"/>
      <c r="H371" s="18"/>
      <c r="I371" s="18"/>
      <c r="J371" s="19"/>
    </row>
    <row r="372" spans="2:10" x14ac:dyDescent="0.3">
      <c r="B372" s="18"/>
      <c r="C372" s="18"/>
      <c r="D372" s="18"/>
      <c r="E372" s="18"/>
      <c r="F372" s="18"/>
      <c r="G372" s="18"/>
      <c r="H372" s="18"/>
      <c r="I372" s="18"/>
      <c r="J372" s="19"/>
    </row>
    <row r="373" spans="2:10" x14ac:dyDescent="0.3">
      <c r="B373" s="18"/>
      <c r="C373" s="18"/>
      <c r="D373" s="18"/>
      <c r="E373" s="18"/>
      <c r="F373" s="18"/>
      <c r="G373" s="18"/>
      <c r="H373" s="18"/>
      <c r="I373" s="18"/>
      <c r="J373" s="19"/>
    </row>
    <row r="374" spans="2:10" x14ac:dyDescent="0.3">
      <c r="B374" s="18"/>
      <c r="C374" s="18"/>
      <c r="D374" s="18"/>
      <c r="E374" s="18"/>
      <c r="F374" s="18"/>
      <c r="G374" s="18"/>
      <c r="H374" s="18"/>
      <c r="I374" s="18"/>
      <c r="J374" s="19"/>
    </row>
    <row r="375" spans="2:10" x14ac:dyDescent="0.3">
      <c r="B375" s="18"/>
      <c r="C375" s="18"/>
      <c r="D375" s="18"/>
      <c r="E375" s="18"/>
      <c r="F375" s="18"/>
      <c r="G375" s="18"/>
      <c r="H375" s="18"/>
      <c r="I375" s="18"/>
      <c r="J375" s="19"/>
    </row>
    <row r="376" spans="2:10" x14ac:dyDescent="0.3">
      <c r="B376" s="18"/>
      <c r="C376" s="18"/>
      <c r="D376" s="18"/>
      <c r="E376" s="18"/>
      <c r="F376" s="18"/>
      <c r="G376" s="18"/>
      <c r="H376" s="18"/>
      <c r="I376" s="18"/>
      <c r="J376" s="19"/>
    </row>
    <row r="377" spans="2:10" x14ac:dyDescent="0.3">
      <c r="B377" s="18"/>
      <c r="C377" s="18"/>
      <c r="D377" s="18"/>
      <c r="E377" s="18"/>
      <c r="F377" s="18"/>
      <c r="G377" s="18"/>
      <c r="H377" s="18"/>
      <c r="I377" s="18"/>
      <c r="J377" s="19"/>
    </row>
    <row r="378" spans="2:10" x14ac:dyDescent="0.3">
      <c r="B378" s="18"/>
      <c r="C378" s="18"/>
      <c r="D378" s="18"/>
      <c r="E378" s="18"/>
      <c r="F378" s="18"/>
      <c r="G378" s="18"/>
      <c r="H378" s="18"/>
      <c r="I378" s="18"/>
      <c r="J378" s="19"/>
    </row>
    <row r="379" spans="2:10" x14ac:dyDescent="0.3">
      <c r="B379" s="18"/>
      <c r="C379" s="18"/>
      <c r="D379" s="18"/>
      <c r="E379" s="18"/>
      <c r="F379" s="18"/>
      <c r="G379" s="18"/>
      <c r="H379" s="18"/>
      <c r="I379" s="18"/>
      <c r="J379" s="19"/>
    </row>
    <row r="380" spans="2:10" x14ac:dyDescent="0.3">
      <c r="B380" s="18"/>
      <c r="C380" s="18"/>
      <c r="D380" s="18"/>
      <c r="E380" s="18"/>
      <c r="F380" s="18"/>
      <c r="G380" s="18"/>
      <c r="H380" s="18"/>
      <c r="I380" s="18"/>
      <c r="J380" s="19"/>
    </row>
    <row r="381" spans="2:10" x14ac:dyDescent="0.3">
      <c r="B381" s="18"/>
      <c r="C381" s="18"/>
      <c r="D381" s="18"/>
      <c r="E381" s="18"/>
      <c r="F381" s="18"/>
      <c r="G381" s="18"/>
      <c r="H381" s="18"/>
      <c r="I381" s="18"/>
      <c r="J381" s="19"/>
    </row>
    <row r="382" spans="2:10" x14ac:dyDescent="0.3">
      <c r="B382" s="18"/>
      <c r="C382" s="18"/>
      <c r="D382" s="18"/>
      <c r="E382" s="18"/>
      <c r="F382" s="18"/>
      <c r="G382" s="18"/>
      <c r="H382" s="18"/>
      <c r="I382" s="18"/>
      <c r="J382" s="19"/>
    </row>
    <row r="383" spans="2:10" x14ac:dyDescent="0.3">
      <c r="B383" s="18"/>
      <c r="C383" s="18"/>
      <c r="D383" s="18"/>
      <c r="E383" s="18"/>
      <c r="F383" s="18"/>
      <c r="G383" s="18"/>
      <c r="H383" s="18"/>
      <c r="I383" s="18"/>
      <c r="J383" s="19"/>
    </row>
    <row r="384" spans="2:10" x14ac:dyDescent="0.3">
      <c r="B384" s="18"/>
      <c r="C384" s="18"/>
      <c r="D384" s="18"/>
      <c r="E384" s="18"/>
      <c r="F384" s="18"/>
      <c r="G384" s="18"/>
      <c r="H384" s="18"/>
      <c r="I384" s="18"/>
      <c r="J384" s="19"/>
    </row>
    <row r="385" spans="2:10" x14ac:dyDescent="0.3">
      <c r="B385" s="18"/>
      <c r="C385" s="18"/>
      <c r="D385" s="18"/>
      <c r="E385" s="18"/>
      <c r="F385" s="18"/>
      <c r="G385" s="18"/>
      <c r="H385" s="18"/>
      <c r="I385" s="18"/>
      <c r="J385" s="19"/>
    </row>
    <row r="386" spans="2:10" x14ac:dyDescent="0.3">
      <c r="B386" s="18"/>
      <c r="C386" s="18"/>
      <c r="D386" s="18"/>
      <c r="E386" s="18"/>
      <c r="F386" s="18"/>
      <c r="G386" s="18"/>
      <c r="H386" s="18"/>
      <c r="I386" s="18"/>
      <c r="J386" s="19"/>
    </row>
    <row r="387" spans="2:10" x14ac:dyDescent="0.3">
      <c r="B387" s="18"/>
      <c r="C387" s="18"/>
      <c r="D387" s="18"/>
      <c r="E387" s="18"/>
      <c r="F387" s="18"/>
      <c r="G387" s="18"/>
      <c r="H387" s="18"/>
      <c r="I387" s="18"/>
      <c r="J387" s="19"/>
    </row>
    <row r="388" spans="2:10" x14ac:dyDescent="0.3">
      <c r="B388" s="18"/>
      <c r="C388" s="18"/>
      <c r="D388" s="18"/>
      <c r="E388" s="18"/>
      <c r="F388" s="18"/>
      <c r="G388" s="18"/>
      <c r="H388" s="18"/>
      <c r="I388" s="18"/>
      <c r="J388" s="19"/>
    </row>
    <row r="389" spans="2:10" x14ac:dyDescent="0.3">
      <c r="B389" s="18"/>
      <c r="C389" s="18"/>
      <c r="D389" s="18"/>
      <c r="E389" s="18"/>
      <c r="F389" s="18"/>
      <c r="G389" s="18"/>
      <c r="H389" s="18"/>
      <c r="I389" s="18"/>
      <c r="J389" s="19"/>
    </row>
    <row r="390" spans="2:10" x14ac:dyDescent="0.3">
      <c r="B390" s="18"/>
      <c r="C390" s="18"/>
      <c r="D390" s="18"/>
      <c r="E390" s="18"/>
      <c r="F390" s="18"/>
      <c r="G390" s="18"/>
      <c r="H390" s="18"/>
      <c r="I390" s="18"/>
      <c r="J390" s="19"/>
    </row>
    <row r="391" spans="2:10" x14ac:dyDescent="0.3">
      <c r="B391" s="18"/>
      <c r="C391" s="18"/>
      <c r="D391" s="18"/>
      <c r="E391" s="18"/>
      <c r="F391" s="18"/>
      <c r="G391" s="18"/>
      <c r="H391" s="18"/>
      <c r="I391" s="18"/>
      <c r="J391" s="19"/>
    </row>
    <row r="392" spans="2:10" x14ac:dyDescent="0.3">
      <c r="B392" s="18"/>
      <c r="C392" s="18"/>
      <c r="D392" s="18"/>
      <c r="E392" s="18"/>
      <c r="F392" s="18"/>
      <c r="G392" s="18"/>
      <c r="H392" s="18"/>
      <c r="I392" s="18"/>
      <c r="J392" s="19"/>
    </row>
    <row r="393" spans="2:10" x14ac:dyDescent="0.3">
      <c r="B393" s="18"/>
      <c r="C393" s="18"/>
      <c r="D393" s="18"/>
      <c r="E393" s="18"/>
      <c r="F393" s="18"/>
      <c r="G393" s="18"/>
      <c r="H393" s="18"/>
      <c r="I393" s="18"/>
      <c r="J393" s="19"/>
    </row>
    <row r="394" spans="2:10" x14ac:dyDescent="0.3">
      <c r="B394" s="18"/>
      <c r="C394" s="18"/>
      <c r="D394" s="18"/>
      <c r="E394" s="18"/>
      <c r="F394" s="18"/>
      <c r="G394" s="18"/>
      <c r="H394" s="18"/>
      <c r="I394" s="18"/>
      <c r="J394" s="19"/>
    </row>
    <row r="395" spans="2:10" x14ac:dyDescent="0.3">
      <c r="B395" s="18"/>
      <c r="C395" s="18"/>
      <c r="D395" s="18"/>
      <c r="E395" s="18"/>
      <c r="F395" s="18"/>
      <c r="G395" s="18"/>
      <c r="H395" s="18"/>
      <c r="I395" s="18"/>
      <c r="J395" s="19"/>
    </row>
    <row r="396" spans="2:10" x14ac:dyDescent="0.3">
      <c r="B396" s="18"/>
      <c r="C396" s="18"/>
      <c r="D396" s="18"/>
      <c r="E396" s="18"/>
      <c r="F396" s="18"/>
      <c r="G396" s="18"/>
      <c r="H396" s="18"/>
      <c r="I396" s="18"/>
      <c r="J396" s="19"/>
    </row>
    <row r="397" spans="2:10" x14ac:dyDescent="0.3">
      <c r="B397" s="18"/>
      <c r="C397" s="18"/>
      <c r="D397" s="18"/>
      <c r="E397" s="18"/>
      <c r="F397" s="18"/>
      <c r="G397" s="18"/>
      <c r="H397" s="18"/>
      <c r="I397" s="18"/>
      <c r="J397" s="19"/>
    </row>
    <row r="398" spans="2:10" x14ac:dyDescent="0.3">
      <c r="B398" s="18"/>
      <c r="C398" s="18"/>
      <c r="D398" s="18"/>
      <c r="E398" s="18"/>
      <c r="F398" s="18"/>
      <c r="G398" s="18"/>
      <c r="H398" s="18"/>
      <c r="I398" s="18"/>
      <c r="J398" s="19"/>
    </row>
    <row r="399" spans="2:10" x14ac:dyDescent="0.3">
      <c r="B399" s="18"/>
      <c r="C399" s="18"/>
      <c r="D399" s="18"/>
      <c r="E399" s="18"/>
      <c r="F399" s="18"/>
      <c r="G399" s="18"/>
      <c r="H399" s="18"/>
      <c r="I399" s="18"/>
      <c r="J399" s="19"/>
    </row>
    <row r="400" spans="2:10" x14ac:dyDescent="0.3">
      <c r="B400" s="18"/>
      <c r="C400" s="18"/>
      <c r="D400" s="18"/>
      <c r="E400" s="18"/>
      <c r="F400" s="18"/>
      <c r="G400" s="18"/>
      <c r="H400" s="18"/>
      <c r="I400" s="18"/>
      <c r="J400" s="19"/>
    </row>
    <row r="401" spans="2:10" x14ac:dyDescent="0.3">
      <c r="B401" s="18"/>
      <c r="C401" s="18"/>
      <c r="D401" s="18"/>
      <c r="E401" s="18"/>
      <c r="F401" s="18"/>
      <c r="G401" s="18"/>
      <c r="H401" s="18"/>
      <c r="I401" s="18"/>
      <c r="J401" s="19"/>
    </row>
    <row r="402" spans="2:10" x14ac:dyDescent="0.3">
      <c r="B402" s="18"/>
      <c r="C402" s="18"/>
      <c r="D402" s="18"/>
      <c r="E402" s="18"/>
      <c r="F402" s="18"/>
      <c r="G402" s="18"/>
      <c r="H402" s="18"/>
      <c r="I402" s="18"/>
      <c r="J402" s="19"/>
    </row>
    <row r="403" spans="2:10" x14ac:dyDescent="0.3">
      <c r="B403" s="18"/>
      <c r="C403" s="18"/>
      <c r="D403" s="18"/>
      <c r="E403" s="18"/>
      <c r="F403" s="18"/>
      <c r="G403" s="18"/>
      <c r="H403" s="18"/>
      <c r="I403" s="18"/>
      <c r="J403" s="19"/>
    </row>
    <row r="404" spans="2:10" x14ac:dyDescent="0.3">
      <c r="B404" s="18"/>
      <c r="C404" s="18"/>
      <c r="D404" s="18"/>
      <c r="E404" s="18"/>
      <c r="F404" s="18"/>
      <c r="G404" s="18"/>
      <c r="H404" s="18"/>
      <c r="I404" s="18"/>
      <c r="J404" s="19"/>
    </row>
    <row r="405" spans="2:10" x14ac:dyDescent="0.3">
      <c r="B405" s="18"/>
      <c r="C405" s="18"/>
      <c r="D405" s="18"/>
      <c r="E405" s="18"/>
      <c r="F405" s="18"/>
      <c r="G405" s="18"/>
      <c r="H405" s="18"/>
      <c r="I405" s="18"/>
      <c r="J405" s="19"/>
    </row>
    <row r="406" spans="2:10" x14ac:dyDescent="0.3">
      <c r="B406" s="18"/>
      <c r="C406" s="18"/>
      <c r="D406" s="18"/>
      <c r="E406" s="18"/>
      <c r="F406" s="18"/>
      <c r="G406" s="18"/>
      <c r="H406" s="18"/>
      <c r="I406" s="18"/>
      <c r="J406" s="19"/>
    </row>
    <row r="407" spans="2:10" x14ac:dyDescent="0.3">
      <c r="B407" s="18"/>
      <c r="C407" s="18"/>
      <c r="D407" s="18"/>
      <c r="E407" s="18"/>
      <c r="F407" s="18"/>
      <c r="G407" s="18"/>
      <c r="H407" s="18"/>
      <c r="I407" s="18"/>
      <c r="J407" s="19"/>
    </row>
    <row r="408" spans="2:10" x14ac:dyDescent="0.3">
      <c r="B408" s="18"/>
      <c r="C408" s="18"/>
      <c r="D408" s="18"/>
      <c r="E408" s="18"/>
      <c r="F408" s="18"/>
      <c r="G408" s="18"/>
      <c r="H408" s="18"/>
      <c r="I408" s="18"/>
      <c r="J408" s="19"/>
    </row>
    <row r="409" spans="2:10" x14ac:dyDescent="0.3">
      <c r="B409" s="18"/>
      <c r="C409" s="18"/>
      <c r="D409" s="18"/>
      <c r="E409" s="18"/>
      <c r="F409" s="18"/>
      <c r="G409" s="18"/>
      <c r="H409" s="18"/>
      <c r="I409" s="18"/>
      <c r="J409" s="19"/>
    </row>
    <row r="410" spans="2:10" x14ac:dyDescent="0.3">
      <c r="B410" s="18"/>
      <c r="C410" s="18"/>
      <c r="D410" s="18"/>
      <c r="E410" s="18"/>
      <c r="F410" s="18"/>
      <c r="G410" s="18"/>
      <c r="H410" s="18"/>
      <c r="I410" s="18"/>
      <c r="J410" s="19"/>
    </row>
    <row r="411" spans="2:10" x14ac:dyDescent="0.3">
      <c r="B411" s="18"/>
      <c r="C411" s="18"/>
      <c r="D411" s="18"/>
      <c r="E411" s="18"/>
      <c r="F411" s="18"/>
      <c r="G411" s="18"/>
      <c r="H411" s="18"/>
      <c r="I411" s="18"/>
      <c r="J411" s="19"/>
    </row>
    <row r="412" spans="2:10" x14ac:dyDescent="0.3">
      <c r="B412" s="18"/>
      <c r="C412" s="18"/>
      <c r="D412" s="18"/>
      <c r="E412" s="18"/>
      <c r="F412" s="18"/>
      <c r="G412" s="18"/>
      <c r="H412" s="18"/>
      <c r="I412" s="18"/>
      <c r="J412" s="19"/>
    </row>
    <row r="413" spans="2:10" x14ac:dyDescent="0.3">
      <c r="B413" s="18"/>
      <c r="C413" s="18"/>
      <c r="D413" s="18"/>
      <c r="E413" s="18"/>
      <c r="F413" s="18"/>
      <c r="G413" s="18"/>
      <c r="H413" s="18"/>
      <c r="I413" s="18"/>
      <c r="J413" s="19"/>
    </row>
    <row r="414" spans="2:10" x14ac:dyDescent="0.3">
      <c r="B414" s="18"/>
      <c r="C414" s="18"/>
      <c r="D414" s="16"/>
      <c r="E414" s="18"/>
      <c r="F414" s="18"/>
      <c r="G414" s="18"/>
      <c r="H414" s="18"/>
      <c r="I414" s="18"/>
      <c r="J414" s="19"/>
    </row>
    <row r="415" spans="2:10" x14ac:dyDescent="0.3">
      <c r="B415" s="18"/>
      <c r="C415" s="16"/>
      <c r="D415" s="18"/>
      <c r="E415" s="16"/>
      <c r="F415" s="16"/>
      <c r="G415" s="16"/>
      <c r="H415" s="16"/>
      <c r="I415" s="16"/>
      <c r="J415" s="22"/>
    </row>
    <row r="416" spans="2:10" x14ac:dyDescent="0.3">
      <c r="B416" s="16"/>
      <c r="C416" s="18"/>
      <c r="D416" s="18"/>
      <c r="E416" s="18"/>
      <c r="F416" s="18"/>
      <c r="G416" s="18"/>
      <c r="H416" s="18"/>
      <c r="I416" s="18"/>
      <c r="J416" s="19"/>
    </row>
    <row r="417" spans="2:10" x14ac:dyDescent="0.3">
      <c r="B417" s="18"/>
      <c r="C417" s="18"/>
      <c r="D417" s="18"/>
      <c r="E417" s="18"/>
      <c r="F417" s="18"/>
      <c r="G417" s="18"/>
      <c r="H417" s="18"/>
      <c r="I417" s="18"/>
      <c r="J417" s="19"/>
    </row>
    <row r="418" spans="2:10" x14ac:dyDescent="0.3">
      <c r="B418" s="18"/>
      <c r="C418" s="18"/>
      <c r="D418" s="18"/>
      <c r="E418" s="18"/>
      <c r="F418" s="18"/>
      <c r="G418" s="18"/>
      <c r="H418" s="18"/>
      <c r="I418" s="18"/>
      <c r="J418" s="19"/>
    </row>
    <row r="419" spans="2:10" x14ac:dyDescent="0.3">
      <c r="B419" s="18"/>
      <c r="C419" s="18"/>
      <c r="D419" s="18"/>
      <c r="E419" s="18"/>
      <c r="F419" s="18"/>
      <c r="G419" s="18"/>
      <c r="H419" s="18"/>
      <c r="I419" s="18"/>
      <c r="J419" s="19"/>
    </row>
    <row r="420" spans="2:10" x14ac:dyDescent="0.3">
      <c r="B420" s="18"/>
      <c r="C420" s="18"/>
      <c r="D420" s="18"/>
      <c r="E420" s="18"/>
      <c r="F420" s="18"/>
      <c r="G420" s="18"/>
      <c r="H420" s="18"/>
      <c r="I420" s="18"/>
      <c r="J420" s="19"/>
    </row>
    <row r="421" spans="2:10" x14ac:dyDescent="0.3">
      <c r="B421" s="18"/>
      <c r="C421" s="18"/>
      <c r="D421" s="18"/>
      <c r="E421" s="18"/>
      <c r="F421" s="18"/>
      <c r="G421" s="18"/>
      <c r="H421" s="18"/>
      <c r="I421" s="18"/>
      <c r="J421" s="19"/>
    </row>
    <row r="422" spans="2:10" x14ac:dyDescent="0.3">
      <c r="B422" s="18"/>
      <c r="C422" s="18"/>
      <c r="D422" s="18"/>
      <c r="E422" s="18"/>
      <c r="F422" s="18"/>
      <c r="G422" s="18"/>
      <c r="H422" s="18"/>
      <c r="I422" s="18"/>
      <c r="J422" s="19"/>
    </row>
    <row r="423" spans="2:10" x14ac:dyDescent="0.3">
      <c r="B423" s="18"/>
      <c r="C423" s="18"/>
      <c r="D423" s="18"/>
      <c r="E423" s="18"/>
      <c r="F423" s="18"/>
      <c r="G423" s="18"/>
      <c r="H423" s="18"/>
      <c r="I423" s="18"/>
      <c r="J423" s="19"/>
    </row>
    <row r="424" spans="2:10" x14ac:dyDescent="0.3">
      <c r="B424" s="18"/>
      <c r="C424" s="18"/>
      <c r="D424" s="18"/>
      <c r="E424" s="18"/>
      <c r="F424" s="18"/>
      <c r="G424" s="18"/>
      <c r="H424" s="18"/>
      <c r="I424" s="18"/>
      <c r="J424" s="19"/>
    </row>
    <row r="425" spans="2:10" x14ac:dyDescent="0.3">
      <c r="B425" s="18"/>
      <c r="C425" s="18"/>
      <c r="D425" s="18"/>
      <c r="E425" s="18"/>
      <c r="F425" s="18"/>
      <c r="G425" s="18"/>
      <c r="H425" s="18"/>
      <c r="I425" s="18"/>
      <c r="J425" s="19"/>
    </row>
    <row r="426" spans="2:10" x14ac:dyDescent="0.3">
      <c r="B426" s="18"/>
      <c r="C426" s="18"/>
      <c r="D426" s="18"/>
      <c r="E426" s="18"/>
      <c r="F426" s="18"/>
      <c r="G426" s="18"/>
      <c r="H426" s="18"/>
      <c r="I426" s="18"/>
      <c r="J426" s="19"/>
    </row>
    <row r="427" spans="2:10" x14ac:dyDescent="0.3">
      <c r="B427" s="18"/>
      <c r="C427" s="18"/>
      <c r="D427" s="18"/>
      <c r="E427" s="18"/>
      <c r="F427" s="18"/>
      <c r="G427" s="18"/>
      <c r="H427" s="18"/>
      <c r="I427" s="18"/>
      <c r="J427" s="19"/>
    </row>
    <row r="428" spans="2:10" x14ac:dyDescent="0.3">
      <c r="B428" s="18"/>
      <c r="C428" s="18"/>
      <c r="D428" s="18"/>
      <c r="E428" s="18"/>
      <c r="F428" s="18"/>
      <c r="G428" s="18"/>
      <c r="H428" s="18"/>
      <c r="I428" s="18"/>
      <c r="J428" s="19"/>
    </row>
    <row r="429" spans="2:10" x14ac:dyDescent="0.3">
      <c r="B429" s="18"/>
      <c r="C429" s="18"/>
      <c r="D429" s="18"/>
      <c r="E429" s="18"/>
      <c r="F429" s="18"/>
      <c r="G429" s="18"/>
      <c r="H429" s="18"/>
      <c r="I429" s="18"/>
      <c r="J429" s="19"/>
    </row>
    <row r="430" spans="2:10" x14ac:dyDescent="0.3">
      <c r="B430" s="18"/>
      <c r="C430" s="18"/>
      <c r="D430" s="18"/>
      <c r="E430" s="18"/>
      <c r="F430" s="18"/>
      <c r="G430" s="18"/>
      <c r="H430" s="18"/>
      <c r="I430" s="18"/>
      <c r="J430" s="19"/>
    </row>
    <row r="431" spans="2:10" x14ac:dyDescent="0.3">
      <c r="B431" s="18"/>
      <c r="C431" s="18"/>
      <c r="D431" s="18"/>
      <c r="E431" s="18"/>
      <c r="F431" s="18"/>
      <c r="G431" s="18"/>
      <c r="H431" s="18"/>
      <c r="I431" s="18"/>
      <c r="J431" s="19"/>
    </row>
    <row r="432" spans="2:10" x14ac:dyDescent="0.3">
      <c r="B432" s="18"/>
      <c r="C432" s="18"/>
      <c r="D432" s="18"/>
      <c r="E432" s="18"/>
      <c r="F432" s="18"/>
      <c r="G432" s="18"/>
      <c r="H432" s="18"/>
      <c r="I432" s="18"/>
      <c r="J432" s="19"/>
    </row>
    <row r="433" spans="2:10" x14ac:dyDescent="0.3">
      <c r="B433" s="18"/>
      <c r="C433" s="18"/>
      <c r="D433" s="18"/>
      <c r="E433" s="18"/>
      <c r="F433" s="18"/>
      <c r="G433" s="18"/>
      <c r="H433" s="18"/>
      <c r="I433" s="18"/>
      <c r="J433" s="19"/>
    </row>
    <row r="434" spans="2:10" x14ac:dyDescent="0.3">
      <c r="B434" s="18"/>
      <c r="C434" s="18"/>
      <c r="D434" s="18"/>
      <c r="E434" s="18"/>
      <c r="F434" s="18"/>
      <c r="G434" s="18"/>
      <c r="H434" s="18"/>
      <c r="I434" s="18"/>
      <c r="J434" s="19"/>
    </row>
    <row r="435" spans="2:10" x14ac:dyDescent="0.3">
      <c r="B435" s="18"/>
      <c r="C435" s="18"/>
      <c r="D435" s="18"/>
      <c r="E435" s="18"/>
      <c r="F435" s="18"/>
      <c r="G435" s="18"/>
      <c r="H435" s="18"/>
      <c r="I435" s="18"/>
      <c r="J435" s="19"/>
    </row>
    <row r="436" spans="2:10" x14ac:dyDescent="0.3">
      <c r="B436" s="18"/>
      <c r="C436" s="18"/>
      <c r="D436" s="18"/>
      <c r="E436" s="18"/>
      <c r="F436" s="18"/>
      <c r="G436" s="18"/>
      <c r="H436" s="18"/>
      <c r="I436" s="18"/>
      <c r="J436" s="19"/>
    </row>
    <row r="437" spans="2:10" x14ac:dyDescent="0.3">
      <c r="B437" s="18"/>
      <c r="C437" s="18"/>
      <c r="D437" s="18"/>
      <c r="E437" s="18"/>
      <c r="F437" s="18"/>
      <c r="G437" s="18"/>
      <c r="H437" s="18"/>
      <c r="I437" s="18"/>
      <c r="J437" s="19"/>
    </row>
    <row r="438" spans="2:10" x14ac:dyDescent="0.3">
      <c r="B438" s="18"/>
      <c r="C438" s="18"/>
      <c r="D438" s="18"/>
      <c r="E438" s="18"/>
      <c r="F438" s="18"/>
      <c r="G438" s="18"/>
      <c r="H438" s="18"/>
      <c r="I438" s="18"/>
      <c r="J438" s="19"/>
    </row>
    <row r="439" spans="2:10" x14ac:dyDescent="0.3">
      <c r="B439" s="18"/>
      <c r="C439" s="18"/>
      <c r="D439" s="18"/>
      <c r="E439" s="18"/>
      <c r="F439" s="18"/>
      <c r="G439" s="18"/>
      <c r="H439" s="18"/>
      <c r="I439" s="18"/>
      <c r="J439" s="19"/>
    </row>
    <row r="440" spans="2:10" x14ac:dyDescent="0.3">
      <c r="B440" s="18"/>
      <c r="C440" s="18"/>
      <c r="D440" s="18"/>
      <c r="E440" s="18"/>
      <c r="F440" s="18"/>
      <c r="G440" s="18"/>
      <c r="H440" s="18"/>
      <c r="I440" s="18"/>
      <c r="J440" s="19"/>
    </row>
    <row r="441" spans="2:10" x14ac:dyDescent="0.3">
      <c r="B441" s="18"/>
      <c r="C441" s="18"/>
      <c r="D441" s="18"/>
      <c r="E441" s="18"/>
      <c r="F441" s="18"/>
      <c r="G441" s="18"/>
      <c r="H441" s="18"/>
      <c r="I441" s="18"/>
      <c r="J441" s="19"/>
    </row>
    <row r="442" spans="2:10" x14ac:dyDescent="0.3">
      <c r="B442" s="18"/>
      <c r="C442" s="18"/>
      <c r="D442" s="18"/>
      <c r="E442" s="18"/>
      <c r="F442" s="18"/>
      <c r="G442" s="18"/>
      <c r="H442" s="18"/>
      <c r="I442" s="18"/>
      <c r="J442" s="19"/>
    </row>
    <row r="443" spans="2:10" x14ac:dyDescent="0.3">
      <c r="B443" s="18"/>
      <c r="C443" s="18"/>
      <c r="D443" s="18"/>
      <c r="E443" s="18"/>
      <c r="F443" s="18"/>
      <c r="G443" s="18"/>
      <c r="H443" s="18"/>
      <c r="I443" s="18"/>
      <c r="J443" s="19"/>
    </row>
    <row r="444" spans="2:10" x14ac:dyDescent="0.3">
      <c r="B444" s="18"/>
      <c r="C444" s="18"/>
      <c r="D444" s="18"/>
      <c r="E444" s="18"/>
      <c r="F444" s="18"/>
      <c r="G444" s="18"/>
      <c r="H444" s="18"/>
      <c r="I444" s="18"/>
      <c r="J444" s="19"/>
    </row>
    <row r="445" spans="2:10" x14ac:dyDescent="0.3">
      <c r="B445" s="18"/>
      <c r="C445" s="18"/>
      <c r="D445" s="18"/>
      <c r="E445" s="18"/>
      <c r="F445" s="18"/>
      <c r="G445" s="18"/>
      <c r="H445" s="18"/>
      <c r="I445" s="18"/>
      <c r="J445" s="19"/>
    </row>
    <row r="446" spans="2:10" x14ac:dyDescent="0.3">
      <c r="B446" s="18"/>
      <c r="C446" s="18"/>
      <c r="D446" s="18"/>
      <c r="E446" s="18"/>
      <c r="F446" s="18"/>
      <c r="G446" s="18"/>
      <c r="H446" s="18"/>
      <c r="I446" s="18"/>
      <c r="J446" s="19"/>
    </row>
    <row r="447" spans="2:10" x14ac:dyDescent="0.3">
      <c r="B447" s="18"/>
      <c r="C447" s="18"/>
      <c r="D447" s="18"/>
      <c r="E447" s="18"/>
      <c r="F447" s="18"/>
      <c r="G447" s="18"/>
      <c r="H447" s="18"/>
      <c r="I447" s="18"/>
      <c r="J447" s="19"/>
    </row>
    <row r="448" spans="2:10" x14ac:dyDescent="0.3">
      <c r="B448" s="18"/>
      <c r="C448" s="18"/>
      <c r="D448" s="18"/>
      <c r="E448" s="18"/>
      <c r="F448" s="18"/>
      <c r="G448" s="18"/>
      <c r="H448" s="18"/>
      <c r="I448" s="18"/>
      <c r="J448" s="19"/>
    </row>
    <row r="449" spans="2:10" x14ac:dyDescent="0.3">
      <c r="B449" s="18"/>
      <c r="C449" s="18"/>
      <c r="D449" s="18"/>
      <c r="E449" s="18"/>
      <c r="F449" s="18"/>
      <c r="G449" s="18"/>
      <c r="H449" s="18"/>
      <c r="I449" s="18"/>
      <c r="J449" s="19"/>
    </row>
    <row r="450" spans="2:10" x14ac:dyDescent="0.3">
      <c r="B450" s="18"/>
      <c r="C450" s="18"/>
      <c r="D450" s="18"/>
      <c r="E450" s="18"/>
      <c r="F450" s="18"/>
      <c r="G450" s="18"/>
      <c r="H450" s="18"/>
      <c r="I450" s="18"/>
      <c r="J450" s="19"/>
    </row>
    <row r="451" spans="2:10" x14ac:dyDescent="0.3">
      <c r="B451" s="18"/>
      <c r="C451" s="18"/>
      <c r="D451" s="18"/>
      <c r="E451" s="18"/>
      <c r="F451" s="18"/>
      <c r="G451" s="18"/>
      <c r="H451" s="18"/>
      <c r="I451" s="18"/>
      <c r="J451" s="19"/>
    </row>
    <row r="452" spans="2:10" x14ac:dyDescent="0.3">
      <c r="B452" s="18"/>
      <c r="C452" s="18"/>
      <c r="D452" s="18"/>
      <c r="E452" s="18"/>
      <c r="F452" s="18"/>
      <c r="G452" s="18"/>
      <c r="H452" s="18"/>
      <c r="I452" s="18"/>
      <c r="J452" s="19"/>
    </row>
    <row r="453" spans="2:10" x14ac:dyDescent="0.3">
      <c r="B453" s="18"/>
      <c r="C453" s="18"/>
      <c r="D453" s="18"/>
      <c r="E453" s="18"/>
      <c r="F453" s="18"/>
      <c r="G453" s="18"/>
      <c r="H453" s="18"/>
      <c r="I453" s="18"/>
      <c r="J453" s="19"/>
    </row>
    <row r="454" spans="2:10" x14ac:dyDescent="0.3">
      <c r="B454" s="18"/>
      <c r="C454" s="18"/>
      <c r="D454" s="18"/>
      <c r="E454" s="18"/>
      <c r="F454" s="18"/>
      <c r="G454" s="18"/>
      <c r="H454" s="18"/>
      <c r="I454" s="18"/>
      <c r="J454" s="19"/>
    </row>
    <row r="455" spans="2:10" x14ac:dyDescent="0.3">
      <c r="B455" s="18"/>
      <c r="C455" s="18"/>
      <c r="D455" s="18"/>
      <c r="E455" s="18"/>
      <c r="F455" s="18"/>
      <c r="G455" s="18"/>
      <c r="H455" s="18"/>
      <c r="I455" s="18"/>
      <c r="J455" s="19"/>
    </row>
    <row r="456" spans="2:10" x14ac:dyDescent="0.3">
      <c r="B456" s="18"/>
      <c r="C456" s="18"/>
      <c r="D456" s="18"/>
      <c r="E456" s="18"/>
      <c r="F456" s="18"/>
      <c r="G456" s="18"/>
      <c r="H456" s="18"/>
      <c r="I456" s="18"/>
      <c r="J456" s="19"/>
    </row>
    <row r="457" spans="2:10" x14ac:dyDescent="0.3">
      <c r="B457" s="18"/>
      <c r="C457" s="18"/>
      <c r="D457" s="18"/>
      <c r="E457" s="18"/>
      <c r="F457" s="18"/>
      <c r="G457" s="18"/>
      <c r="H457" s="18"/>
      <c r="I457" s="18"/>
      <c r="J457" s="19"/>
    </row>
    <row r="458" spans="2:10" x14ac:dyDescent="0.3">
      <c r="B458" s="18"/>
      <c r="C458" s="18"/>
      <c r="D458" s="18"/>
      <c r="E458" s="18"/>
      <c r="F458" s="18"/>
      <c r="G458" s="18"/>
      <c r="H458" s="18"/>
      <c r="I458" s="18"/>
      <c r="J458" s="19"/>
    </row>
    <row r="459" spans="2:10" x14ac:dyDescent="0.3">
      <c r="B459" s="18"/>
      <c r="C459" s="18"/>
      <c r="D459" s="18"/>
      <c r="E459" s="18"/>
      <c r="F459" s="18"/>
      <c r="G459" s="18"/>
      <c r="H459" s="18"/>
      <c r="I459" s="18"/>
      <c r="J459" s="19"/>
    </row>
    <row r="460" spans="2:10" x14ac:dyDescent="0.3">
      <c r="B460" s="18"/>
      <c r="C460" s="18"/>
      <c r="D460" s="18"/>
      <c r="E460" s="18"/>
      <c r="F460" s="18"/>
      <c r="G460" s="18"/>
      <c r="H460" s="18"/>
      <c r="I460" s="18"/>
      <c r="J460" s="19"/>
    </row>
    <row r="461" spans="2:10" x14ac:dyDescent="0.3">
      <c r="B461" s="18"/>
      <c r="C461" s="18"/>
      <c r="D461" s="18"/>
      <c r="E461" s="18"/>
      <c r="F461" s="18"/>
      <c r="G461" s="18"/>
      <c r="H461" s="18"/>
      <c r="I461" s="18"/>
      <c r="J461" s="19"/>
    </row>
    <row r="462" spans="2:10" x14ac:dyDescent="0.3">
      <c r="B462" s="18"/>
      <c r="C462" s="18"/>
      <c r="D462" s="18"/>
      <c r="E462" s="18"/>
      <c r="F462" s="18"/>
      <c r="G462" s="18"/>
      <c r="H462" s="18"/>
      <c r="I462" s="18"/>
      <c r="J462" s="19"/>
    </row>
    <row r="463" spans="2:10" x14ac:dyDescent="0.3">
      <c r="B463" s="18"/>
      <c r="C463" s="18"/>
      <c r="D463" s="18"/>
      <c r="E463" s="18"/>
      <c r="F463" s="18"/>
      <c r="G463" s="18"/>
      <c r="H463" s="18"/>
      <c r="I463" s="18"/>
      <c r="J463" s="19"/>
    </row>
    <row r="464" spans="2:10" x14ac:dyDescent="0.3">
      <c r="B464" s="18"/>
      <c r="C464" s="18"/>
      <c r="D464" s="18"/>
      <c r="E464" s="18"/>
      <c r="F464" s="18"/>
      <c r="G464" s="18"/>
      <c r="H464" s="18"/>
      <c r="I464" s="18"/>
      <c r="J464" s="19"/>
    </row>
    <row r="465" spans="2:10" x14ac:dyDescent="0.3">
      <c r="B465" s="18"/>
      <c r="C465" s="18"/>
      <c r="D465" s="16"/>
      <c r="E465" s="18"/>
      <c r="F465" s="18"/>
      <c r="G465" s="18"/>
      <c r="H465" s="18"/>
      <c r="I465" s="18"/>
      <c r="J465" s="19"/>
    </row>
    <row r="466" spans="2:10" x14ac:dyDescent="0.3">
      <c r="B466" s="18"/>
      <c r="C466" s="16"/>
      <c r="D466" s="18"/>
      <c r="E466" s="16"/>
      <c r="F466" s="16"/>
      <c r="G466" s="16"/>
      <c r="H466" s="16"/>
      <c r="I466" s="16"/>
      <c r="J466" s="22"/>
    </row>
    <row r="467" spans="2:10" x14ac:dyDescent="0.3">
      <c r="B467" s="16"/>
      <c r="C467" s="18"/>
      <c r="D467" s="18"/>
      <c r="E467" s="18"/>
      <c r="F467" s="18"/>
      <c r="G467" s="18"/>
      <c r="H467" s="18"/>
      <c r="I467" s="18"/>
      <c r="J467" s="19"/>
    </row>
    <row r="468" spans="2:10" x14ac:dyDescent="0.3">
      <c r="B468" s="18"/>
      <c r="C468" s="18"/>
      <c r="D468" s="18"/>
      <c r="E468" s="18"/>
      <c r="F468" s="18"/>
      <c r="G468" s="18"/>
      <c r="H468" s="18"/>
      <c r="I468" s="18"/>
      <c r="J468" s="19"/>
    </row>
    <row r="469" spans="2:10" x14ac:dyDescent="0.3">
      <c r="B469" s="18"/>
      <c r="C469" s="18"/>
      <c r="D469" s="18"/>
      <c r="E469" s="18"/>
      <c r="F469" s="18"/>
      <c r="G469" s="18"/>
      <c r="H469" s="18"/>
      <c r="I469" s="18"/>
      <c r="J469" s="19"/>
    </row>
    <row r="470" spans="2:10" x14ac:dyDescent="0.3">
      <c r="B470" s="18"/>
      <c r="C470" s="18"/>
      <c r="D470" s="18"/>
      <c r="E470" s="18"/>
      <c r="F470" s="18"/>
      <c r="G470" s="18"/>
      <c r="H470" s="18"/>
      <c r="I470" s="18"/>
      <c r="J470" s="19"/>
    </row>
    <row r="471" spans="2:10" x14ac:dyDescent="0.3">
      <c r="B471" s="18"/>
      <c r="C471" s="18"/>
      <c r="D471" s="18"/>
      <c r="E471" s="18"/>
      <c r="F471" s="18"/>
      <c r="G471" s="18"/>
      <c r="H471" s="18"/>
      <c r="I471" s="18"/>
      <c r="J471" s="19"/>
    </row>
    <row r="472" spans="2:10" x14ac:dyDescent="0.3">
      <c r="B472" s="18"/>
      <c r="C472" s="18"/>
      <c r="D472" s="18"/>
      <c r="E472" s="18"/>
      <c r="F472" s="18"/>
      <c r="G472" s="18"/>
      <c r="H472" s="18"/>
      <c r="I472" s="18"/>
      <c r="J472" s="19"/>
    </row>
    <row r="473" spans="2:10" x14ac:dyDescent="0.3">
      <c r="B473" s="18"/>
      <c r="C473" s="18"/>
      <c r="D473" s="18"/>
      <c r="E473" s="18"/>
      <c r="F473" s="18"/>
      <c r="G473" s="18"/>
      <c r="H473" s="18"/>
      <c r="I473" s="18"/>
      <c r="J473" s="19"/>
    </row>
    <row r="474" spans="2:10" x14ac:dyDescent="0.3">
      <c r="B474" s="18"/>
      <c r="C474" s="18"/>
      <c r="D474" s="18"/>
      <c r="E474" s="18"/>
      <c r="F474" s="18"/>
      <c r="G474" s="18"/>
      <c r="H474" s="18"/>
      <c r="I474" s="18"/>
      <c r="J474" s="19"/>
    </row>
    <row r="475" spans="2:10" x14ac:dyDescent="0.3">
      <c r="B475" s="18"/>
      <c r="C475" s="18"/>
      <c r="D475" s="18"/>
      <c r="E475" s="18"/>
      <c r="F475" s="18"/>
      <c r="G475" s="18"/>
      <c r="H475" s="18"/>
      <c r="I475" s="18"/>
      <c r="J475" s="19"/>
    </row>
    <row r="476" spans="2:10" x14ac:dyDescent="0.3">
      <c r="B476" s="18"/>
      <c r="C476" s="18"/>
      <c r="D476" s="18"/>
      <c r="E476" s="18"/>
      <c r="F476" s="18"/>
      <c r="G476" s="18"/>
      <c r="H476" s="18"/>
      <c r="I476" s="18"/>
      <c r="J476" s="19"/>
    </row>
    <row r="477" spans="2:10" x14ac:dyDescent="0.3">
      <c r="B477" s="18"/>
      <c r="C477" s="18"/>
      <c r="D477" s="18"/>
      <c r="E477" s="18"/>
      <c r="F477" s="18"/>
      <c r="G477" s="18"/>
      <c r="H477" s="18"/>
      <c r="I477" s="18"/>
      <c r="J477" s="19"/>
    </row>
    <row r="478" spans="2:10" x14ac:dyDescent="0.3">
      <c r="B478" s="18"/>
      <c r="C478" s="18"/>
      <c r="D478" s="18"/>
      <c r="E478" s="18"/>
      <c r="F478" s="18"/>
      <c r="G478" s="18"/>
      <c r="H478" s="18"/>
      <c r="I478" s="18"/>
      <c r="J478" s="19"/>
    </row>
    <row r="479" spans="2:10" x14ac:dyDescent="0.3">
      <c r="B479" s="18"/>
      <c r="C479" s="18"/>
      <c r="D479" s="18"/>
      <c r="E479" s="18"/>
      <c r="F479" s="18"/>
      <c r="G479" s="18"/>
      <c r="H479" s="18"/>
      <c r="I479" s="18"/>
      <c r="J479" s="19"/>
    </row>
    <row r="480" spans="2:10" x14ac:dyDescent="0.3">
      <c r="B480" s="18"/>
      <c r="C480" s="18"/>
      <c r="D480" s="18"/>
      <c r="E480" s="18"/>
      <c r="F480" s="18"/>
      <c r="G480" s="18"/>
      <c r="H480" s="18"/>
      <c r="I480" s="18"/>
      <c r="J480" s="19"/>
    </row>
    <row r="481" spans="2:10" x14ac:dyDescent="0.3">
      <c r="B481" s="18"/>
      <c r="C481" s="18"/>
      <c r="D481" s="18"/>
      <c r="E481" s="18"/>
      <c r="F481" s="18"/>
      <c r="G481" s="18"/>
      <c r="H481" s="18"/>
      <c r="I481" s="18"/>
      <c r="J481" s="19"/>
    </row>
    <row r="482" spans="2:10" x14ac:dyDescent="0.3">
      <c r="B482" s="18"/>
      <c r="C482" s="18"/>
      <c r="D482" s="18"/>
      <c r="E482" s="18"/>
      <c r="F482" s="18"/>
      <c r="G482" s="18"/>
      <c r="H482" s="18"/>
      <c r="I482" s="18"/>
      <c r="J482" s="19"/>
    </row>
    <row r="483" spans="2:10" x14ac:dyDescent="0.3">
      <c r="B483" s="18"/>
      <c r="C483" s="18"/>
      <c r="D483" s="18"/>
      <c r="E483" s="18"/>
      <c r="F483" s="18"/>
      <c r="G483" s="18"/>
      <c r="H483" s="18"/>
      <c r="I483" s="18"/>
      <c r="J483" s="19"/>
    </row>
    <row r="484" spans="2:10" x14ac:dyDescent="0.3">
      <c r="B484" s="18"/>
      <c r="C484" s="18"/>
      <c r="D484" s="18"/>
      <c r="E484" s="18"/>
      <c r="F484" s="18"/>
      <c r="G484" s="18"/>
      <c r="H484" s="18"/>
      <c r="I484" s="18"/>
      <c r="J484" s="19"/>
    </row>
    <row r="485" spans="2:10" x14ac:dyDescent="0.3">
      <c r="B485" s="18"/>
      <c r="C485" s="18"/>
      <c r="D485" s="18"/>
      <c r="E485" s="18"/>
      <c r="F485" s="18"/>
      <c r="G485" s="18"/>
      <c r="H485" s="18"/>
      <c r="I485" s="18"/>
      <c r="J485" s="19"/>
    </row>
    <row r="486" spans="2:10" x14ac:dyDescent="0.3">
      <c r="B486" s="18"/>
      <c r="C486" s="18"/>
      <c r="D486" s="18"/>
      <c r="E486" s="18"/>
      <c r="F486" s="18"/>
      <c r="G486" s="18"/>
      <c r="H486" s="18"/>
      <c r="I486" s="18"/>
      <c r="J486" s="19"/>
    </row>
    <row r="487" spans="2:10" x14ac:dyDescent="0.3">
      <c r="B487" s="18"/>
      <c r="C487" s="18"/>
      <c r="D487" s="18"/>
      <c r="E487" s="18"/>
      <c r="F487" s="18"/>
      <c r="G487" s="18"/>
      <c r="H487" s="18"/>
      <c r="I487" s="18"/>
      <c r="J487" s="19"/>
    </row>
    <row r="488" spans="2:10" x14ac:dyDescent="0.3">
      <c r="B488" s="18"/>
      <c r="C488" s="18"/>
      <c r="D488" s="18"/>
      <c r="E488" s="18"/>
      <c r="F488" s="18"/>
      <c r="G488" s="18"/>
      <c r="H488" s="18"/>
      <c r="I488" s="18"/>
      <c r="J488" s="19"/>
    </row>
    <row r="489" spans="2:10" x14ac:dyDescent="0.3">
      <c r="B489" s="18"/>
      <c r="C489" s="18"/>
      <c r="D489" s="18"/>
      <c r="E489" s="18"/>
      <c r="F489" s="18"/>
      <c r="G489" s="18"/>
      <c r="H489" s="18"/>
      <c r="I489" s="18"/>
      <c r="J489" s="19"/>
    </row>
    <row r="490" spans="2:10" x14ac:dyDescent="0.3">
      <c r="B490" s="18"/>
      <c r="C490" s="18"/>
      <c r="D490" s="18"/>
      <c r="E490" s="18"/>
      <c r="F490" s="18"/>
      <c r="G490" s="18"/>
      <c r="H490" s="18"/>
      <c r="I490" s="18"/>
      <c r="J490" s="19"/>
    </row>
    <row r="491" spans="2:10" x14ac:dyDescent="0.3">
      <c r="B491" s="18"/>
      <c r="C491" s="18"/>
      <c r="D491" s="18"/>
      <c r="E491" s="18"/>
      <c r="F491" s="18"/>
      <c r="G491" s="18"/>
      <c r="H491" s="18"/>
      <c r="I491" s="18"/>
      <c r="J491" s="19"/>
    </row>
    <row r="492" spans="2:10" x14ac:dyDescent="0.3">
      <c r="B492" s="18"/>
      <c r="C492" s="18"/>
      <c r="D492" s="18"/>
      <c r="E492" s="18"/>
      <c r="F492" s="18"/>
      <c r="G492" s="18"/>
      <c r="H492" s="18"/>
      <c r="I492" s="18"/>
      <c r="J492" s="19"/>
    </row>
    <row r="493" spans="2:10" x14ac:dyDescent="0.3">
      <c r="B493" s="18"/>
      <c r="C493" s="18"/>
      <c r="D493" s="18"/>
      <c r="E493" s="18"/>
      <c r="F493" s="18"/>
      <c r="G493" s="18"/>
      <c r="H493" s="18"/>
      <c r="I493" s="18"/>
      <c r="J493" s="19"/>
    </row>
    <row r="494" spans="2:10" x14ac:dyDescent="0.3">
      <c r="B494" s="18"/>
      <c r="C494" s="18"/>
      <c r="D494" s="18"/>
      <c r="E494" s="18"/>
      <c r="F494" s="18"/>
      <c r="G494" s="18"/>
      <c r="H494" s="18"/>
      <c r="I494" s="18"/>
      <c r="J494" s="19"/>
    </row>
    <row r="495" spans="2:10" x14ac:dyDescent="0.3">
      <c r="B495" s="18"/>
      <c r="C495" s="18"/>
      <c r="D495" s="18"/>
      <c r="E495" s="18"/>
      <c r="F495" s="18"/>
      <c r="G495" s="18"/>
      <c r="H495" s="18"/>
      <c r="I495" s="18"/>
      <c r="J495" s="19"/>
    </row>
    <row r="496" spans="2:10" x14ac:dyDescent="0.3">
      <c r="B496" s="18"/>
      <c r="C496" s="18"/>
      <c r="D496" s="18"/>
      <c r="E496" s="18"/>
      <c r="F496" s="18"/>
      <c r="G496" s="18"/>
      <c r="H496" s="18"/>
      <c r="I496" s="18"/>
      <c r="J496" s="19"/>
    </row>
    <row r="497" spans="2:10" x14ac:dyDescent="0.3">
      <c r="B497" s="18"/>
      <c r="C497" s="18"/>
      <c r="D497" s="18"/>
      <c r="E497" s="18"/>
      <c r="F497" s="18"/>
      <c r="G497" s="18"/>
      <c r="H497" s="18"/>
      <c r="I497" s="18"/>
      <c r="J497" s="19"/>
    </row>
    <row r="498" spans="2:10" x14ac:dyDescent="0.3">
      <c r="B498" s="18"/>
      <c r="C498" s="18"/>
      <c r="D498" s="18"/>
      <c r="E498" s="18"/>
      <c r="F498" s="18"/>
      <c r="G498" s="18"/>
      <c r="H498" s="18"/>
      <c r="I498" s="18"/>
      <c r="J498" s="19"/>
    </row>
    <row r="499" spans="2:10" x14ac:dyDescent="0.3">
      <c r="B499" s="18"/>
      <c r="C499" s="18"/>
      <c r="D499" s="18"/>
      <c r="E499" s="18"/>
      <c r="F499" s="18"/>
      <c r="G499" s="18"/>
      <c r="H499" s="18"/>
      <c r="I499" s="18"/>
      <c r="J499" s="19"/>
    </row>
    <row r="500" spans="2:10" x14ac:dyDescent="0.3">
      <c r="B500" s="18"/>
      <c r="C500" s="18"/>
      <c r="D500" s="18"/>
      <c r="E500" s="18"/>
      <c r="F500" s="18"/>
      <c r="G500" s="18"/>
      <c r="H500" s="18"/>
      <c r="I500" s="18"/>
      <c r="J500" s="19"/>
    </row>
    <row r="501" spans="2:10" x14ac:dyDescent="0.3">
      <c r="B501" s="18"/>
      <c r="C501" s="18"/>
      <c r="D501" s="18"/>
      <c r="E501" s="18"/>
      <c r="F501" s="18"/>
      <c r="G501" s="18"/>
      <c r="H501" s="18"/>
      <c r="I501" s="18"/>
      <c r="J501" s="19"/>
    </row>
    <row r="502" spans="2:10" x14ac:dyDescent="0.3">
      <c r="B502" s="18"/>
      <c r="C502" s="18"/>
      <c r="D502" s="18"/>
      <c r="E502" s="18"/>
      <c r="F502" s="18"/>
      <c r="G502" s="18"/>
      <c r="H502" s="18"/>
      <c r="I502" s="18"/>
      <c r="J502" s="19"/>
    </row>
    <row r="503" spans="2:10" x14ac:dyDescent="0.3">
      <c r="B503" s="18"/>
      <c r="C503" s="18"/>
      <c r="D503" s="18"/>
      <c r="E503" s="18"/>
      <c r="F503" s="18"/>
      <c r="G503" s="18"/>
      <c r="H503" s="18"/>
      <c r="I503" s="18"/>
      <c r="J503" s="19"/>
    </row>
    <row r="504" spans="2:10" x14ac:dyDescent="0.3">
      <c r="B504" s="18"/>
      <c r="C504" s="18"/>
      <c r="D504" s="18"/>
      <c r="E504" s="18"/>
      <c r="F504" s="18"/>
      <c r="G504" s="18"/>
      <c r="H504" s="18"/>
      <c r="I504" s="18"/>
      <c r="J504" s="19"/>
    </row>
    <row r="505" spans="2:10" x14ac:dyDescent="0.3">
      <c r="B505" s="18"/>
      <c r="C505" s="18"/>
      <c r="D505" s="18"/>
      <c r="E505" s="18"/>
      <c r="F505" s="18"/>
      <c r="G505" s="18"/>
      <c r="H505" s="18"/>
      <c r="I505" s="18"/>
      <c r="J505" s="19"/>
    </row>
    <row r="506" spans="2:10" x14ac:dyDescent="0.3">
      <c r="B506" s="18"/>
      <c r="C506" s="18"/>
      <c r="D506" s="18"/>
      <c r="E506" s="18"/>
      <c r="F506" s="18"/>
      <c r="G506" s="18"/>
      <c r="H506" s="18"/>
      <c r="I506" s="18"/>
      <c r="J506" s="19"/>
    </row>
    <row r="507" spans="2:10" x14ac:dyDescent="0.3">
      <c r="B507" s="18"/>
      <c r="C507" s="18"/>
      <c r="D507" s="18"/>
      <c r="E507" s="18"/>
      <c r="F507" s="18"/>
      <c r="G507" s="18"/>
      <c r="H507" s="18"/>
      <c r="I507" s="18"/>
      <c r="J507" s="19"/>
    </row>
    <row r="508" spans="2:10" x14ac:dyDescent="0.3">
      <c r="B508" s="18"/>
      <c r="C508" s="18"/>
      <c r="D508" s="18"/>
      <c r="E508" s="18"/>
      <c r="F508" s="18"/>
      <c r="G508" s="18"/>
      <c r="H508" s="18"/>
      <c r="I508" s="18"/>
      <c r="J508" s="19"/>
    </row>
    <row r="509" spans="2:10" x14ac:dyDescent="0.3">
      <c r="B509" s="18"/>
      <c r="C509" s="18"/>
      <c r="D509" s="18"/>
      <c r="E509" s="18"/>
      <c r="F509" s="18"/>
      <c r="G509" s="18"/>
      <c r="H509" s="18"/>
      <c r="I509" s="18"/>
      <c r="J509" s="19"/>
    </row>
    <row r="510" spans="2:10" x14ac:dyDescent="0.3">
      <c r="B510" s="18"/>
      <c r="C510" s="18"/>
      <c r="D510" s="18"/>
      <c r="E510" s="18"/>
      <c r="F510" s="18"/>
      <c r="G510" s="18"/>
      <c r="H510" s="18"/>
      <c r="I510" s="18"/>
      <c r="J510" s="19"/>
    </row>
    <row r="511" spans="2:10" x14ac:dyDescent="0.3">
      <c r="B511" s="18"/>
      <c r="C511" s="18"/>
      <c r="D511" s="18"/>
      <c r="E511" s="18"/>
      <c r="F511" s="18"/>
      <c r="G511" s="18"/>
      <c r="H511" s="18"/>
      <c r="I511" s="18"/>
      <c r="J511" s="19"/>
    </row>
    <row r="512" spans="2:10" x14ac:dyDescent="0.3">
      <c r="B512" s="18"/>
      <c r="C512" s="18"/>
      <c r="D512" s="18"/>
      <c r="E512" s="18"/>
      <c r="F512" s="18"/>
      <c r="G512" s="18"/>
      <c r="H512" s="18"/>
      <c r="I512" s="18"/>
      <c r="J512" s="19"/>
    </row>
    <row r="513" spans="2:10" x14ac:dyDescent="0.3">
      <c r="B513" s="18"/>
      <c r="C513" s="18"/>
      <c r="D513" s="18"/>
      <c r="E513" s="18"/>
      <c r="F513" s="18"/>
      <c r="G513" s="18"/>
      <c r="H513" s="18"/>
      <c r="I513" s="18"/>
      <c r="J513" s="19"/>
    </row>
    <row r="514" spans="2:10" x14ac:dyDescent="0.3">
      <c r="B514" s="18"/>
      <c r="C514" s="18"/>
      <c r="D514" s="18"/>
      <c r="E514" s="18"/>
      <c r="F514" s="18"/>
      <c r="G514" s="18"/>
      <c r="H514" s="18"/>
      <c r="I514" s="18"/>
      <c r="J514" s="19"/>
    </row>
    <row r="515" spans="2:10" x14ac:dyDescent="0.3">
      <c r="B515" s="18"/>
      <c r="C515" s="18"/>
      <c r="D515" s="18"/>
      <c r="E515" s="18"/>
      <c r="F515" s="18"/>
      <c r="G515" s="18"/>
      <c r="H515" s="18"/>
      <c r="I515" s="18"/>
      <c r="J515" s="19"/>
    </row>
    <row r="516" spans="2:10" x14ac:dyDescent="0.3">
      <c r="B516" s="18"/>
      <c r="C516" s="18"/>
      <c r="D516" s="16"/>
      <c r="E516" s="18"/>
      <c r="F516" s="18"/>
      <c r="G516" s="18"/>
      <c r="H516" s="18"/>
      <c r="I516" s="18"/>
      <c r="J516" s="19"/>
    </row>
    <row r="517" spans="2:10" x14ac:dyDescent="0.3">
      <c r="B517" s="18"/>
      <c r="C517" s="16"/>
      <c r="D517" s="18"/>
      <c r="E517" s="16"/>
      <c r="F517" s="16"/>
      <c r="G517" s="16"/>
      <c r="H517" s="16"/>
      <c r="I517" s="16"/>
      <c r="J517" s="22"/>
    </row>
    <row r="518" spans="2:10" x14ac:dyDescent="0.3">
      <c r="B518" s="16"/>
      <c r="C518" s="18"/>
      <c r="D518" s="18"/>
      <c r="E518" s="18"/>
      <c r="F518" s="18"/>
      <c r="G518" s="18"/>
      <c r="H518" s="18"/>
      <c r="I518" s="18"/>
      <c r="J518" s="19"/>
    </row>
    <row r="519" spans="2:10" x14ac:dyDescent="0.3">
      <c r="B519" s="18"/>
      <c r="C519" s="18"/>
      <c r="D519" s="18"/>
      <c r="E519" s="18"/>
      <c r="F519" s="18"/>
      <c r="G519" s="18"/>
      <c r="H519" s="18"/>
      <c r="I519" s="18"/>
      <c r="J519" s="19"/>
    </row>
    <row r="520" spans="2:10" x14ac:dyDescent="0.3">
      <c r="B520" s="18"/>
      <c r="C520" s="18"/>
      <c r="D520" s="18"/>
      <c r="E520" s="18"/>
      <c r="F520" s="18"/>
      <c r="G520" s="18"/>
      <c r="H520" s="18"/>
      <c r="I520" s="18"/>
      <c r="J520" s="19"/>
    </row>
    <row r="521" spans="2:10" x14ac:dyDescent="0.3">
      <c r="B521" s="18"/>
      <c r="C521" s="18"/>
      <c r="D521" s="18"/>
      <c r="E521" s="18"/>
      <c r="F521" s="18"/>
      <c r="G521" s="18"/>
      <c r="H521" s="18"/>
      <c r="I521" s="18"/>
      <c r="J521" s="19"/>
    </row>
    <row r="522" spans="2:10" x14ac:dyDescent="0.3">
      <c r="B522" s="18"/>
      <c r="C522" s="18"/>
      <c r="D522" s="18"/>
      <c r="E522" s="18"/>
      <c r="F522" s="18"/>
      <c r="G522" s="18"/>
      <c r="H522" s="18"/>
      <c r="I522" s="18"/>
      <c r="J522" s="19"/>
    </row>
    <row r="523" spans="2:10" x14ac:dyDescent="0.3">
      <c r="B523" s="18"/>
      <c r="C523" s="18"/>
      <c r="D523" s="18"/>
      <c r="E523" s="18"/>
      <c r="F523" s="18"/>
      <c r="G523" s="18"/>
      <c r="H523" s="18"/>
      <c r="I523" s="18"/>
      <c r="J523" s="19"/>
    </row>
    <row r="524" spans="2:10" x14ac:dyDescent="0.3">
      <c r="B524" s="18"/>
      <c r="C524" s="18"/>
      <c r="D524" s="18"/>
      <c r="E524" s="18"/>
      <c r="F524" s="18"/>
      <c r="G524" s="18"/>
      <c r="H524" s="18"/>
      <c r="I524" s="18"/>
      <c r="J524" s="19"/>
    </row>
    <row r="525" spans="2:10" x14ac:dyDescent="0.3">
      <c r="B525" s="18"/>
      <c r="C525" s="18"/>
      <c r="D525" s="18"/>
      <c r="E525" s="18"/>
      <c r="F525" s="18"/>
      <c r="G525" s="18"/>
      <c r="H525" s="18"/>
      <c r="I525" s="18"/>
      <c r="J525" s="19"/>
    </row>
    <row r="526" spans="2:10" x14ac:dyDescent="0.3">
      <c r="B526" s="18"/>
      <c r="C526" s="18"/>
      <c r="D526" s="18"/>
      <c r="E526" s="18"/>
      <c r="F526" s="18"/>
      <c r="G526" s="18"/>
      <c r="H526" s="18"/>
      <c r="I526" s="18"/>
      <c r="J526" s="19"/>
    </row>
    <row r="527" spans="2:10" x14ac:dyDescent="0.3">
      <c r="B527" s="18"/>
      <c r="C527" s="18"/>
      <c r="D527" s="18"/>
      <c r="E527" s="18"/>
      <c r="F527" s="18"/>
      <c r="G527" s="18"/>
      <c r="H527" s="18"/>
      <c r="I527" s="18"/>
      <c r="J527" s="19"/>
    </row>
    <row r="528" spans="2:10" x14ac:dyDescent="0.3">
      <c r="B528" s="18"/>
      <c r="C528" s="18"/>
      <c r="D528" s="18"/>
      <c r="E528" s="18"/>
      <c r="F528" s="18"/>
      <c r="G528" s="18"/>
      <c r="H528" s="18"/>
      <c r="I528" s="18"/>
      <c r="J528" s="19"/>
    </row>
    <row r="529" spans="2:10" x14ac:dyDescent="0.3">
      <c r="B529" s="18"/>
      <c r="C529" s="18"/>
      <c r="D529" s="18"/>
      <c r="E529" s="18"/>
      <c r="F529" s="18"/>
      <c r="G529" s="18"/>
      <c r="H529" s="18"/>
      <c r="I529" s="18"/>
      <c r="J529" s="19"/>
    </row>
    <row r="530" spans="2:10" x14ac:dyDescent="0.3">
      <c r="B530" s="18"/>
      <c r="C530" s="18"/>
      <c r="D530" s="18"/>
      <c r="E530" s="18"/>
      <c r="F530" s="18"/>
      <c r="G530" s="18"/>
      <c r="H530" s="18"/>
      <c r="I530" s="18"/>
      <c r="J530" s="19"/>
    </row>
    <row r="531" spans="2:10" x14ac:dyDescent="0.3">
      <c r="B531" s="18"/>
      <c r="C531" s="18"/>
      <c r="D531" s="18"/>
      <c r="E531" s="18"/>
      <c r="F531" s="18"/>
      <c r="G531" s="18"/>
      <c r="H531" s="18"/>
      <c r="I531" s="18"/>
      <c r="J531" s="19"/>
    </row>
    <row r="532" spans="2:10" x14ac:dyDescent="0.3">
      <c r="B532" s="18"/>
      <c r="C532" s="18"/>
      <c r="D532" s="18"/>
      <c r="E532" s="18"/>
      <c r="F532" s="18"/>
      <c r="G532" s="18"/>
      <c r="H532" s="18"/>
      <c r="I532" s="18"/>
      <c r="J532" s="19"/>
    </row>
    <row r="533" spans="2:10" x14ac:dyDescent="0.3">
      <c r="B533" s="18"/>
      <c r="C533" s="18"/>
      <c r="D533" s="18"/>
      <c r="E533" s="18"/>
      <c r="F533" s="18"/>
      <c r="G533" s="18"/>
      <c r="H533" s="18"/>
      <c r="I533" s="18"/>
      <c r="J533" s="19"/>
    </row>
    <row r="534" spans="2:10" x14ac:dyDescent="0.3">
      <c r="B534" s="18"/>
      <c r="C534" s="18"/>
      <c r="D534" s="18"/>
      <c r="E534" s="18"/>
      <c r="F534" s="18"/>
      <c r="G534" s="18"/>
      <c r="H534" s="18"/>
      <c r="I534" s="18"/>
      <c r="J534" s="19"/>
    </row>
    <row r="535" spans="2:10" x14ac:dyDescent="0.3">
      <c r="B535" s="18"/>
      <c r="C535" s="18"/>
      <c r="D535" s="18"/>
      <c r="E535" s="18"/>
      <c r="F535" s="18"/>
      <c r="G535" s="18"/>
      <c r="H535" s="18"/>
      <c r="I535" s="18"/>
      <c r="J535" s="19"/>
    </row>
    <row r="536" spans="2:10" x14ac:dyDescent="0.3">
      <c r="B536" s="18"/>
      <c r="C536" s="18"/>
      <c r="D536" s="18"/>
      <c r="E536" s="18"/>
      <c r="F536" s="18"/>
      <c r="G536" s="18"/>
      <c r="H536" s="18"/>
      <c r="I536" s="18"/>
      <c r="J536" s="19"/>
    </row>
    <row r="537" spans="2:10" x14ac:dyDescent="0.3">
      <c r="B537" s="18"/>
      <c r="C537" s="18"/>
      <c r="D537" s="18"/>
      <c r="E537" s="18"/>
      <c r="F537" s="18"/>
      <c r="G537" s="18"/>
      <c r="H537" s="18"/>
      <c r="I537" s="18"/>
      <c r="J537" s="19"/>
    </row>
    <row r="538" spans="2:10" x14ac:dyDescent="0.3">
      <c r="B538" s="18"/>
      <c r="C538" s="18"/>
      <c r="D538" s="18"/>
      <c r="E538" s="18"/>
      <c r="F538" s="18"/>
      <c r="G538" s="18"/>
      <c r="H538" s="18"/>
      <c r="I538" s="18"/>
      <c r="J538" s="19"/>
    </row>
    <row r="539" spans="2:10" x14ac:dyDescent="0.3">
      <c r="B539" s="18"/>
      <c r="C539" s="18"/>
      <c r="D539" s="18"/>
      <c r="E539" s="18"/>
      <c r="F539" s="18"/>
      <c r="G539" s="18"/>
      <c r="H539" s="18"/>
      <c r="I539" s="18"/>
      <c r="J539" s="19"/>
    </row>
    <row r="540" spans="2:10" x14ac:dyDescent="0.3">
      <c r="B540" s="18"/>
      <c r="C540" s="18"/>
      <c r="D540" s="18"/>
      <c r="E540" s="18"/>
      <c r="F540" s="18"/>
      <c r="G540" s="18"/>
      <c r="H540" s="18"/>
      <c r="I540" s="18"/>
      <c r="J540" s="19"/>
    </row>
    <row r="541" spans="2:10" x14ac:dyDescent="0.3">
      <c r="B541" s="18"/>
      <c r="C541" s="18"/>
      <c r="D541" s="18"/>
      <c r="E541" s="18"/>
      <c r="F541" s="18"/>
      <c r="G541" s="18"/>
      <c r="H541" s="18"/>
      <c r="I541" s="18"/>
      <c r="J541" s="19"/>
    </row>
    <row r="542" spans="2:10" x14ac:dyDescent="0.3">
      <c r="B542" s="18"/>
      <c r="C542" s="18"/>
      <c r="D542" s="18"/>
      <c r="E542" s="18"/>
      <c r="F542" s="18"/>
      <c r="G542" s="18"/>
      <c r="H542" s="18"/>
      <c r="I542" s="18"/>
      <c r="J542" s="19"/>
    </row>
    <row r="543" spans="2:10" x14ac:dyDescent="0.3">
      <c r="B543" s="18"/>
      <c r="C543" s="18"/>
      <c r="D543" s="18"/>
      <c r="E543" s="18"/>
      <c r="F543" s="18"/>
      <c r="G543" s="18"/>
      <c r="H543" s="18"/>
      <c r="I543" s="18"/>
      <c r="J543" s="19"/>
    </row>
    <row r="544" spans="2:10" x14ac:dyDescent="0.3">
      <c r="B544" s="18"/>
      <c r="C544" s="18"/>
      <c r="D544" s="18"/>
      <c r="E544" s="18"/>
      <c r="F544" s="18"/>
      <c r="G544" s="18"/>
      <c r="H544" s="18"/>
      <c r="I544" s="18"/>
      <c r="J544" s="19"/>
    </row>
    <row r="545" spans="2:10" x14ac:dyDescent="0.3">
      <c r="B545" s="18"/>
      <c r="C545" s="18"/>
      <c r="D545" s="18"/>
      <c r="E545" s="18"/>
      <c r="F545" s="18"/>
      <c r="G545" s="18"/>
      <c r="H545" s="18"/>
      <c r="I545" s="18"/>
      <c r="J545" s="19"/>
    </row>
    <row r="546" spans="2:10" x14ac:dyDescent="0.3">
      <c r="B546" s="18"/>
      <c r="C546" s="18"/>
      <c r="D546" s="18"/>
      <c r="E546" s="18"/>
      <c r="F546" s="18"/>
      <c r="G546" s="18"/>
      <c r="H546" s="18"/>
      <c r="I546" s="18"/>
      <c r="J546" s="19"/>
    </row>
    <row r="547" spans="2:10" x14ac:dyDescent="0.3">
      <c r="B547" s="18"/>
      <c r="C547" s="18"/>
      <c r="D547" s="18"/>
      <c r="E547" s="18"/>
      <c r="F547" s="18"/>
      <c r="G547" s="18"/>
      <c r="H547" s="18"/>
      <c r="I547" s="18"/>
      <c r="J547" s="19"/>
    </row>
    <row r="548" spans="2:10" x14ac:dyDescent="0.3">
      <c r="B548" s="18"/>
      <c r="C548" s="18"/>
      <c r="D548" s="18"/>
      <c r="E548" s="18"/>
      <c r="F548" s="18"/>
      <c r="G548" s="18"/>
      <c r="H548" s="18"/>
      <c r="I548" s="18"/>
      <c r="J548" s="19"/>
    </row>
    <row r="549" spans="2:10" x14ac:dyDescent="0.3">
      <c r="B549" s="18"/>
      <c r="C549" s="18"/>
      <c r="D549" s="18"/>
      <c r="E549" s="18"/>
      <c r="F549" s="18"/>
      <c r="G549" s="18"/>
      <c r="H549" s="18"/>
      <c r="I549" s="18"/>
      <c r="J549" s="19"/>
    </row>
    <row r="550" spans="2:10" x14ac:dyDescent="0.3">
      <c r="B550" s="18"/>
      <c r="C550" s="18"/>
      <c r="D550" s="18"/>
      <c r="E550" s="18"/>
      <c r="F550" s="18"/>
      <c r="G550" s="18"/>
      <c r="H550" s="18"/>
      <c r="I550" s="18"/>
      <c r="J550" s="19"/>
    </row>
    <row r="551" spans="2:10" x14ac:dyDescent="0.3">
      <c r="B551" s="18"/>
      <c r="C551" s="18"/>
      <c r="D551" s="18"/>
      <c r="E551" s="18"/>
      <c r="F551" s="18"/>
      <c r="G551" s="18"/>
      <c r="H551" s="18"/>
      <c r="I551" s="18"/>
      <c r="J551" s="19"/>
    </row>
    <row r="552" spans="2:10" x14ac:dyDescent="0.3">
      <c r="B552" s="18"/>
      <c r="C552" s="18"/>
      <c r="D552" s="18"/>
      <c r="E552" s="18"/>
      <c r="F552" s="18"/>
      <c r="G552" s="18"/>
      <c r="H552" s="18"/>
      <c r="I552" s="18"/>
      <c r="J552" s="19"/>
    </row>
    <row r="553" spans="2:10" x14ac:dyDescent="0.3">
      <c r="B553" s="18"/>
      <c r="C553" s="18"/>
      <c r="D553" s="18"/>
      <c r="E553" s="18"/>
      <c r="F553" s="18"/>
      <c r="G553" s="18"/>
      <c r="H553" s="18"/>
      <c r="I553" s="18"/>
      <c r="J553" s="19"/>
    </row>
    <row r="554" spans="2:10" x14ac:dyDescent="0.3">
      <c r="B554" s="18"/>
      <c r="C554" s="18"/>
      <c r="D554" s="18"/>
      <c r="E554" s="18"/>
      <c r="F554" s="18"/>
      <c r="G554" s="18"/>
      <c r="H554" s="18"/>
      <c r="I554" s="18"/>
      <c r="J554" s="19"/>
    </row>
    <row r="555" spans="2:10" x14ac:dyDescent="0.3">
      <c r="B555" s="18"/>
      <c r="C555" s="18"/>
      <c r="D555" s="18"/>
      <c r="E555" s="18"/>
      <c r="F555" s="18"/>
      <c r="G555" s="18"/>
      <c r="H555" s="18"/>
      <c r="I555" s="18"/>
      <c r="J555" s="19"/>
    </row>
    <row r="556" spans="2:10" x14ac:dyDescent="0.3">
      <c r="B556" s="18"/>
      <c r="C556" s="18"/>
      <c r="D556" s="18"/>
      <c r="E556" s="18"/>
      <c r="F556" s="18"/>
      <c r="G556" s="18"/>
      <c r="H556" s="18"/>
      <c r="I556" s="18"/>
      <c r="J556" s="19"/>
    </row>
    <row r="557" spans="2:10" x14ac:dyDescent="0.3">
      <c r="B557" s="18"/>
      <c r="C557" s="18"/>
      <c r="D557" s="18"/>
      <c r="E557" s="18"/>
      <c r="F557" s="18"/>
      <c r="G557" s="18"/>
      <c r="H557" s="18"/>
      <c r="I557" s="18"/>
      <c r="J557" s="19"/>
    </row>
    <row r="558" spans="2:10" x14ac:dyDescent="0.3">
      <c r="B558" s="18"/>
      <c r="C558" s="18"/>
      <c r="D558" s="18"/>
      <c r="E558" s="18"/>
      <c r="F558" s="18"/>
      <c r="G558" s="18"/>
      <c r="H558" s="18"/>
      <c r="I558" s="18"/>
      <c r="J558" s="19"/>
    </row>
    <row r="559" spans="2:10" x14ac:dyDescent="0.3">
      <c r="B559" s="18"/>
      <c r="C559" s="18"/>
      <c r="D559" s="18"/>
      <c r="E559" s="18"/>
      <c r="F559" s="18"/>
      <c r="G559" s="18"/>
      <c r="H559" s="18"/>
      <c r="I559" s="18"/>
      <c r="J559" s="19"/>
    </row>
    <row r="560" spans="2:10" x14ac:dyDescent="0.3">
      <c r="B560" s="18"/>
      <c r="C560" s="18"/>
      <c r="D560" s="18"/>
      <c r="E560" s="18"/>
      <c r="F560" s="18"/>
      <c r="G560" s="18"/>
      <c r="H560" s="18"/>
      <c r="I560" s="18"/>
      <c r="J560" s="19"/>
    </row>
    <row r="561" spans="2:10" x14ac:dyDescent="0.3">
      <c r="B561" s="18"/>
      <c r="C561" s="18"/>
      <c r="D561" s="18"/>
      <c r="E561" s="18"/>
      <c r="F561" s="18"/>
      <c r="G561" s="18"/>
      <c r="H561" s="18"/>
      <c r="I561" s="18"/>
      <c r="J561" s="19"/>
    </row>
    <row r="562" spans="2:10" x14ac:dyDescent="0.3">
      <c r="B562" s="18"/>
      <c r="C562" s="18"/>
      <c r="D562" s="18"/>
      <c r="E562" s="18"/>
      <c r="F562" s="18"/>
      <c r="G562" s="18"/>
      <c r="H562" s="18"/>
      <c r="I562" s="18"/>
      <c r="J562" s="19"/>
    </row>
    <row r="563" spans="2:10" x14ac:dyDescent="0.3">
      <c r="B563" s="18"/>
      <c r="C563" s="18"/>
      <c r="D563" s="18"/>
      <c r="E563" s="18"/>
      <c r="F563" s="18"/>
      <c r="G563" s="18"/>
      <c r="H563" s="18"/>
      <c r="I563" s="18"/>
      <c r="J563" s="19"/>
    </row>
    <row r="564" spans="2:10" x14ac:dyDescent="0.3">
      <c r="B564" s="18"/>
      <c r="C564" s="18"/>
      <c r="D564" s="18"/>
      <c r="E564" s="18"/>
      <c r="F564" s="18"/>
      <c r="G564" s="18"/>
      <c r="H564" s="18"/>
      <c r="I564" s="18"/>
      <c r="J564" s="19"/>
    </row>
    <row r="565" spans="2:10" x14ac:dyDescent="0.3">
      <c r="B565" s="18"/>
      <c r="C565" s="18"/>
      <c r="D565" s="18"/>
      <c r="E565" s="18"/>
      <c r="F565" s="18"/>
      <c r="G565" s="18"/>
      <c r="H565" s="18"/>
      <c r="I565" s="18"/>
      <c r="J565" s="19"/>
    </row>
    <row r="566" spans="2:10" x14ac:dyDescent="0.3">
      <c r="B566" s="18"/>
      <c r="C566" s="18"/>
      <c r="D566" s="18"/>
      <c r="E566" s="18"/>
      <c r="F566" s="18"/>
      <c r="G566" s="18"/>
      <c r="H566" s="18"/>
      <c r="I566" s="18"/>
      <c r="J566" s="19"/>
    </row>
    <row r="567" spans="2:10" x14ac:dyDescent="0.3">
      <c r="B567" s="18"/>
      <c r="C567" s="18"/>
      <c r="D567" s="16"/>
      <c r="E567" s="18"/>
      <c r="F567" s="18"/>
      <c r="G567" s="18"/>
      <c r="H567" s="18"/>
      <c r="I567" s="18"/>
      <c r="J567" s="19"/>
    </row>
    <row r="568" spans="2:10" x14ac:dyDescent="0.3">
      <c r="B568" s="18"/>
      <c r="C568" s="16"/>
      <c r="E568" s="16"/>
      <c r="F568" s="16"/>
      <c r="G568" s="16"/>
      <c r="H568" s="16"/>
      <c r="I568" s="16"/>
      <c r="J568" s="22"/>
    </row>
    <row r="569" spans="2:10" x14ac:dyDescent="0.3">
      <c r="B569" s="16"/>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 Methodology</vt:lpstr>
      <vt:lpstr>2) 2018 State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Keith Sliwa</dc:creator>
  <cp:lastModifiedBy>Keith Sliwa</cp:lastModifiedBy>
  <dcterms:created xsi:type="dcterms:W3CDTF">2019-08-08T15:12:29Z</dcterms:created>
  <dcterms:modified xsi:type="dcterms:W3CDTF">2020-05-26T14:54:07Z</dcterms:modified>
</cp:coreProperties>
</file>